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570" windowHeight="6180" activeTab="0"/>
  </bookViews>
  <sheets>
    <sheet name="Оглавление" sheetId="1" r:id="rId1"/>
    <sheet name="0503768_2" sheetId="2" r:id="rId2"/>
    <sheet name="0503768_2a" sheetId="3" r:id="rId3"/>
    <sheet name="0503768_4" sheetId="4" r:id="rId4"/>
    <sheet name="0503768_4a" sheetId="5" r:id="rId5"/>
    <sheet name="0503768_5" sheetId="6" r:id="rId6"/>
    <sheet name="0503768_5a" sheetId="7" r:id="rId7"/>
  </sheets>
  <definedNames>
    <definedName name="GBK">'Оглавление'!#REF!</definedName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'Оглавление'!$J$3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  <definedName name="XDO_?DATA_VC002_S1?">#REF!</definedName>
    <definedName name="XDO_?DATA_VC003_S1?">#REF!</definedName>
    <definedName name="XDO_?DATA004_S1_0?">#REF!</definedName>
    <definedName name="XDO_?DATA005_S1_0?">#REF!</definedName>
    <definedName name="XDO_?DATA005_S1_1?">#REF!</definedName>
    <definedName name="XDO_?DATA005_S1_2?">#REF!</definedName>
    <definedName name="XDO_?DATA006_S1_0?">#REF!</definedName>
    <definedName name="XDO_?DATA007_S1_0?">#REF!</definedName>
    <definedName name="XDO_?DATA007_S1_1?">#REF!</definedName>
    <definedName name="XDO_?DATA007_S1_2?">#REF!</definedName>
    <definedName name="XDO_?SEGMENTS_S1?">#REF!</definedName>
    <definedName name="XDO_GROUP_?LINE_S1_0?">#REF!</definedName>
    <definedName name="XDO_GROUP_?LINE_S1_0_B?">#REF!</definedName>
    <definedName name="XDO_GROUP_?LINE_S1_1?">#REF!</definedName>
    <definedName name="XDO_GROUP_?LINE_S1_1_B?">#REF!</definedName>
    <definedName name="XDO_GROUP_?LINE_S1_2?">#REF!</definedName>
  </definedNames>
  <calcPr fullCalcOnLoad="1"/>
</workbook>
</file>

<file path=xl/sharedStrings.xml><?xml version="1.0" encoding="utf-8"?>
<sst xmlns="http://schemas.openxmlformats.org/spreadsheetml/2006/main" count="1283" uniqueCount="298">
  <si>
    <t>010</t>
  </si>
  <si>
    <t>х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</si>
  <si>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</si>
  <si>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</si>
  <si>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</si>
  <si>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</si>
  <si>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</si>
  <si>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</si>
  <si>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</si>
  <si>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</si>
  <si>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Жилые помещения</t>
  </si>
  <si>
    <t>011</t>
  </si>
  <si>
    <t>Нежилые помещения</t>
  </si>
  <si>
    <t>012</t>
  </si>
  <si>
    <t>Сооружения</t>
  </si>
  <si>
    <t>013</t>
  </si>
  <si>
    <t>Машины и оборудование</t>
  </si>
  <si>
    <t>014</t>
  </si>
  <si>
    <t>Транспортные средства</t>
  </si>
  <si>
    <t>015</t>
  </si>
  <si>
    <t>Производственный и хозяйственный инвентарь</t>
  </si>
  <si>
    <t>016</t>
  </si>
  <si>
    <t>Библиотечный фонд</t>
  </si>
  <si>
    <t>017</t>
  </si>
  <si>
    <t>Прочие основные средства</t>
  </si>
  <si>
    <t>1.2. Амортизация основных средств</t>
  </si>
  <si>
    <t>010400000</t>
  </si>
  <si>
    <t>050</t>
  </si>
  <si>
    <t>Амортизация жилых помещений</t>
  </si>
  <si>
    <t>051</t>
  </si>
  <si>
    <t>Амортизация нежилых помещений</t>
  </si>
  <si>
    <t>052</t>
  </si>
  <si>
    <t>Амортизация сооружений</t>
  </si>
  <si>
    <t>053</t>
  </si>
  <si>
    <t>Амортизация машин и оборудования</t>
  </si>
  <si>
    <t>054</t>
  </si>
  <si>
    <t>Амортизация транспортных средств</t>
  </si>
  <si>
    <t>055</t>
  </si>
  <si>
    <t>056</t>
  </si>
  <si>
    <t>Амортизация библиотечного фонда</t>
  </si>
  <si>
    <t>057</t>
  </si>
  <si>
    <t>Амортизация прочих основных средств</t>
  </si>
  <si>
    <t>058</t>
  </si>
  <si>
    <t>070</t>
  </si>
  <si>
    <t xml:space="preserve">1.4. Основные средства в пути </t>
  </si>
  <si>
    <t>080</t>
  </si>
  <si>
    <t>2. Движение нематериальных активов</t>
  </si>
  <si>
    <t>2.1. Нематериальные активы</t>
  </si>
  <si>
    <t>110</t>
  </si>
  <si>
    <t>2.2 Амортизация нематериальных активов</t>
  </si>
  <si>
    <t>120</t>
  </si>
  <si>
    <t>130</t>
  </si>
  <si>
    <t>3.Движение непроизведенных активов</t>
  </si>
  <si>
    <t>3.1. Непризведенные активы</t>
  </si>
  <si>
    <t>010300000</t>
  </si>
  <si>
    <t>150</t>
  </si>
  <si>
    <t>Земля</t>
  </si>
  <si>
    <t>151</t>
  </si>
  <si>
    <t>Ресурсы недр</t>
  </si>
  <si>
    <t>152</t>
  </si>
  <si>
    <t>Прочие непроизведенные активы</t>
  </si>
  <si>
    <t>153</t>
  </si>
  <si>
    <t>170</t>
  </si>
  <si>
    <t>4. Движение материальных запасов</t>
  </si>
  <si>
    <t>4.1. Материальные запасы</t>
  </si>
  <si>
    <t>010500000</t>
  </si>
  <si>
    <t>190</t>
  </si>
  <si>
    <t>230</t>
  </si>
  <si>
    <t>4.3. Материальные запасы в пути</t>
  </si>
  <si>
    <t>250</t>
  </si>
  <si>
    <t>310</t>
  </si>
  <si>
    <t>320</t>
  </si>
  <si>
    <t>330</t>
  </si>
  <si>
    <t>360</t>
  </si>
  <si>
    <t>370</t>
  </si>
  <si>
    <t>420</t>
  </si>
  <si>
    <t>430</t>
  </si>
  <si>
    <t>380</t>
  </si>
  <si>
    <t>331</t>
  </si>
  <si>
    <t>018</t>
  </si>
  <si>
    <t>372</t>
  </si>
  <si>
    <t>410</t>
  </si>
  <si>
    <t>340</t>
  </si>
  <si>
    <t>350</t>
  </si>
  <si>
    <t>390</t>
  </si>
  <si>
    <t>из них</t>
  </si>
  <si>
    <t>недвижимое имущество</t>
  </si>
  <si>
    <t>особо ценное имущество</t>
  </si>
  <si>
    <t>1.1. Основные средства, всего</t>
  </si>
  <si>
    <t>1.2. Амортизация основных средств, всего</t>
  </si>
  <si>
    <t>311</t>
  </si>
  <si>
    <t>312</t>
  </si>
  <si>
    <t>321</t>
  </si>
  <si>
    <t>322</t>
  </si>
  <si>
    <t>332</t>
  </si>
  <si>
    <t xml:space="preserve">2. Недвижимое и особо ценное имущество учреждения </t>
  </si>
  <si>
    <t xml:space="preserve">1.4. Основные средства в пути, всего </t>
  </si>
  <si>
    <t>2.1. Нематериальные активы, всего</t>
  </si>
  <si>
    <t>2.2 Амортизация нематериальных активов, всего</t>
  </si>
  <si>
    <t>4.1. Материальные запасы, всего</t>
  </si>
  <si>
    <t>341</t>
  </si>
  <si>
    <t>342</t>
  </si>
  <si>
    <t>362</t>
  </si>
  <si>
    <t>412</t>
  </si>
  <si>
    <t>422</t>
  </si>
  <si>
    <t>432</t>
  </si>
  <si>
    <t>4.2. Вложения в материальные запасы</t>
  </si>
  <si>
    <t>1.3. Вложения в  основные средства, всего</t>
  </si>
  <si>
    <t>2.3. Вложения в нематериальные активы, всего</t>
  </si>
  <si>
    <t>4.2. Вложения в материальные запасы, всего</t>
  </si>
  <si>
    <t>352</t>
  </si>
  <si>
    <t>010110000</t>
  </si>
  <si>
    <t>010120000</t>
  </si>
  <si>
    <t>010410000</t>
  </si>
  <si>
    <t>010611000</t>
  </si>
  <si>
    <t>010621000</t>
  </si>
  <si>
    <t>010220000</t>
  </si>
  <si>
    <t>010429000</t>
  </si>
  <si>
    <t>010622000</t>
  </si>
  <si>
    <t>010310000</t>
  </si>
  <si>
    <t>010613000</t>
  </si>
  <si>
    <t>010520000</t>
  </si>
  <si>
    <t>010624000</t>
  </si>
  <si>
    <t>010723000</t>
  </si>
  <si>
    <t>3.2. Вложения в непроизведенные активы</t>
  </si>
  <si>
    <t xml:space="preserve">Вид деятельности   </t>
  </si>
  <si>
    <t>1. Нефинансовые активы</t>
  </si>
  <si>
    <t>Код строки</t>
  </si>
  <si>
    <t xml:space="preserve">Наличие на начало года </t>
  </si>
  <si>
    <t>Поступление (увеличение)</t>
  </si>
  <si>
    <t>Выбытие (уменьшение)</t>
  </si>
  <si>
    <t>Наличие на конец года</t>
  </si>
  <si>
    <t>0101X1000</t>
  </si>
  <si>
    <t>0101X2000</t>
  </si>
  <si>
    <t>0101X3000</t>
  </si>
  <si>
    <t>0101X4000</t>
  </si>
  <si>
    <t>0101X5000</t>
  </si>
  <si>
    <t>0101X6000</t>
  </si>
  <si>
    <t>0101X7000</t>
  </si>
  <si>
    <t>0101X8000</t>
  </si>
  <si>
    <t>0104X1000</t>
  </si>
  <si>
    <t>0104X2000</t>
  </si>
  <si>
    <t>0104X3000</t>
  </si>
  <si>
    <t>0104X4000</t>
  </si>
  <si>
    <t>0104X5000</t>
  </si>
  <si>
    <t>0104X6000</t>
  </si>
  <si>
    <t>0104X7000</t>
  </si>
  <si>
    <t>0104X8000</t>
  </si>
  <si>
    <t>1.3. Вложения в основные средства</t>
  </si>
  <si>
    <t>0106X1000</t>
  </si>
  <si>
    <t>0107X1000</t>
  </si>
  <si>
    <t>0104X9000</t>
  </si>
  <si>
    <t>2.3. Вложения в нематериальные актив</t>
  </si>
  <si>
    <t>0106X2000</t>
  </si>
  <si>
    <t>0103X1000</t>
  </si>
  <si>
    <t>0103X2000</t>
  </si>
  <si>
    <t>0103X3000</t>
  </si>
  <si>
    <t>0106X3000</t>
  </si>
  <si>
    <t>0106X4000</t>
  </si>
  <si>
    <t>0107X3000</t>
  </si>
  <si>
    <t>010420000</t>
  </si>
  <si>
    <t>010711000</t>
  </si>
  <si>
    <t>010721000</t>
  </si>
  <si>
    <t>Амортизация производственного и хозяйственного инвентаря</t>
  </si>
  <si>
    <t>собственные доходы учреждения</t>
  </si>
  <si>
    <t>субсидия на выполнение муниципального задания</t>
  </si>
  <si>
    <t>субсидии на иные цели</t>
  </si>
  <si>
    <t>Сведения о движении нефинансовых активов учреждения</t>
  </si>
  <si>
    <t>Форма 0503768  с.2</t>
  </si>
  <si>
    <t>Форма 0503768 с.3</t>
  </si>
  <si>
    <t>Отчеты учреждений</t>
  </si>
  <si>
    <t>По состоянию на</t>
  </si>
  <si>
    <t>Учреждение</t>
  </si>
  <si>
    <t>ОКПО</t>
  </si>
  <si>
    <t>Учредитель</t>
  </si>
  <si>
    <t>ОКАТО</t>
  </si>
  <si>
    <t>Орган, осуществляющий полномочия учредителя</t>
  </si>
  <si>
    <t>Глава</t>
  </si>
  <si>
    <t>Сист.№</t>
  </si>
  <si>
    <t>Лист</t>
  </si>
  <si>
    <t>Наименование</t>
  </si>
  <si>
    <t>0102X0000</t>
  </si>
  <si>
    <t>3. Движение материальных ценностей на забалансовых счетах</t>
  </si>
  <si>
    <t xml:space="preserve">Забалансовый счет </t>
  </si>
  <si>
    <t>1. Имущество, полученное в пользование</t>
  </si>
  <si>
    <t xml:space="preserve">01   </t>
  </si>
  <si>
    <t>450</t>
  </si>
  <si>
    <t xml:space="preserve">в том числе </t>
  </si>
  <si>
    <t>451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</si>
  <si>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</si>
  <si>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</si>
  <si>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</si>
  <si>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</si>
  <si>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</si>
  <si>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</si>
  <si>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</si>
  <si>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</si>
  <si>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</si>
  <si>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</si>
  <si>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</si>
  <si>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</si>
  <si>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</si>
  <si>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</si>
  <si>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</si>
  <si>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</si>
  <si>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</si>
  <si>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</si>
  <si>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</si>
  <si>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</si>
  <si>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</si>
  <si>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</si>
  <si>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</si>
  <si>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</si>
  <si>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</si>
  <si>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</si>
  <si>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</si>
  <si>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</si>
  <si>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</si>
  <si>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</si>
  <si>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</si>
  <si>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</si>
  <si>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</si>
  <si>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</si>
  <si>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</si>
  <si>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</si>
  <si>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</si>
  <si>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</si>
  <si>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</si>
  <si>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</si>
  <si>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</si>
  <si>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</si>
  <si>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</si>
  <si>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</si>
  <si>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</si>
  <si>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</si>
  <si>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</si>
  <si>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</si>
  <si>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</si>
  <si>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</si>
  <si>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</si>
  <si>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</si>
  <si>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</si>
  <si>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</si>
  <si>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</si>
  <si>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</si>
  <si>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</si>
  <si>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</si>
  <si>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</si>
  <si>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</si>
  <si>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</si>
  <si>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</si>
  <si>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</si>
  <si>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</si>
  <si>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</si>
  <si>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</si>
  <si>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</si>
  <si>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</si>
  <si>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</si>
  <si>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</si>
  <si>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X</t>
  </si>
  <si>
    <t xml:space="preserve">Код формы по ОКУД  </t>
  </si>
  <si>
    <t>0503768 -2</t>
  </si>
  <si>
    <t>(собственные доходы учреждения, субсидия на выполнение муниципального задания, субсидии на иные цели, субсидии на цели осуществления капитальных вложений, средства по ОМС)</t>
  </si>
  <si>
    <t>0503768 -4</t>
  </si>
  <si>
    <t>0503768 -5</t>
  </si>
  <si>
    <t>всего</t>
  </si>
  <si>
    <t>получено безвозмездно</t>
  </si>
  <si>
    <t>оприходовано неучтенных (восстановлено в учете)</t>
  </si>
  <si>
    <t>передано безвозмездно</t>
  </si>
  <si>
    <t>в результате недостач, хищений</t>
  </si>
  <si>
    <t>Форма 0503768_2  с.4</t>
  </si>
  <si>
    <t>Форма 0503768_2  с.5</t>
  </si>
  <si>
    <t>Форма 0503768_4  с.4</t>
  </si>
  <si>
    <t>Форма 0503768_4  с.5</t>
  </si>
  <si>
    <t>Форма 0503768_5  с.4</t>
  </si>
  <si>
    <t>Форма 0503768_5  с.5</t>
  </si>
  <si>
    <t>568</t>
  </si>
  <si>
    <t>27</t>
  </si>
  <si>
    <t>12. Материальные ценности, выданные в личное пользование работникам (сотрудникам)</t>
  </si>
  <si>
    <t>непроизведенное имущество</t>
  </si>
  <si>
    <t>1 января 2017 г.</t>
  </si>
  <si>
    <t>Муниципальное бюджетное общеобразовательное учреждение лицей</t>
  </si>
  <si>
    <t/>
  </si>
  <si>
    <t>Управление образования Администрации города Лобня</t>
  </si>
  <si>
    <t>905</t>
  </si>
  <si>
    <t xml:space="preserve">0503768_2 </t>
  </si>
  <si>
    <t xml:space="preserve">ф.0503768 -2 - Сведения о движении нефинансовых активов                         </t>
  </si>
  <si>
    <t>0503768_2a</t>
  </si>
  <si>
    <t xml:space="preserve">ф.0503768 -2 - Движение материальных ценностей на забалансовых счетах           </t>
  </si>
  <si>
    <t xml:space="preserve">0503768_4 </t>
  </si>
  <si>
    <t xml:space="preserve">ф.0503768 -4 - Сведения о движении нефинансовых активов                         </t>
  </si>
  <si>
    <t>0503768_4a</t>
  </si>
  <si>
    <t xml:space="preserve">ф.0503768 -4 - Движение материальных ценностей на забалансовых счетах           </t>
  </si>
  <si>
    <t xml:space="preserve">0503768_5 </t>
  </si>
  <si>
    <t xml:space="preserve">ф.0503768 -5 - Сведения о движении нефинансовых активов                         </t>
  </si>
  <si>
    <t>0503768_5a</t>
  </si>
  <si>
    <t xml:space="preserve">ф.0503768 -5 - Движение материальных ценностей на забалансовых счетах           </t>
  </si>
  <si>
    <t>Выбытие    (уменьшение)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</si>
</sst>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 ;[Red]\-#,##0.00_ ;\-\ \ "/>
    <numFmt numFmtId="177" formatCode="#,##0.00_ ;[Red]\-#,##0.00_ ;\-\ "/>
    <numFmt numFmtId="178" formatCode="[$-F800]dddd\,\ mmmm\ dd\,\ yyyy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Arial Cyr"/>
      <family val="2"/>
    </font>
    <font>
      <sz val="12"/>
      <name val="Arial Cyr"/>
      <family val="0"/>
    </font>
    <font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6" fillId="0" borderId="0" xfId="53" applyFont="1">
      <alignment/>
      <protection/>
    </xf>
    <xf numFmtId="0" fontId="16" fillId="0" borderId="0" xfId="53">
      <alignment/>
      <protection/>
    </xf>
    <xf numFmtId="0" fontId="7" fillId="0" borderId="0" xfId="53" applyFont="1" applyBorder="1">
      <alignment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7" fillId="0" borderId="0" xfId="53" applyFont="1" applyAlignment="1">
      <alignment horizontal="left"/>
      <protection/>
    </xf>
    <xf numFmtId="0" fontId="6" fillId="0" borderId="0" xfId="53" applyFont="1" applyBorder="1">
      <alignment/>
      <protection/>
    </xf>
    <xf numFmtId="0" fontId="18" fillId="0" borderId="0" xfId="53" applyFont="1" applyBorder="1" applyAlignment="1">
      <alignment vertical="center"/>
      <protection/>
    </xf>
    <xf numFmtId="0" fontId="9" fillId="0" borderId="0" xfId="53" applyFont="1" applyBorder="1">
      <alignment/>
      <protection/>
    </xf>
    <xf numFmtId="0" fontId="5" fillId="0" borderId="0" xfId="53" applyFont="1" applyBorder="1">
      <alignment/>
      <protection/>
    </xf>
    <xf numFmtId="0" fontId="7" fillId="0" borderId="0" xfId="53" applyFont="1" applyBorder="1" applyAlignment="1">
      <alignment horizontal="center"/>
      <protection/>
    </xf>
    <xf numFmtId="0" fontId="10" fillId="0" borderId="13" xfId="53" applyFont="1" applyBorder="1" applyAlignment="1">
      <alignment horizontal="center" vertical="center"/>
      <protection/>
    </xf>
    <xf numFmtId="49" fontId="10" fillId="0" borderId="25" xfId="53" applyNumberFormat="1" applyFont="1" applyBorder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0" fontId="10" fillId="0" borderId="26" xfId="53" applyFont="1" applyBorder="1" applyAlignment="1">
      <alignment horizontal="center" vertical="center"/>
      <protection/>
    </xf>
    <xf numFmtId="0" fontId="10" fillId="0" borderId="27" xfId="53" applyFont="1" applyBorder="1" applyAlignment="1">
      <alignment horizontal="center" vertical="center"/>
      <protection/>
    </xf>
    <xf numFmtId="0" fontId="12" fillId="0" borderId="28" xfId="53" applyFont="1" applyBorder="1" applyAlignment="1">
      <alignment horizontal="left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0" fillId="0" borderId="29" xfId="53" applyNumberFormat="1" applyFont="1" applyBorder="1" applyAlignment="1">
      <alignment horizontal="center"/>
      <protection/>
    </xf>
    <xf numFmtId="0" fontId="7" fillId="0" borderId="30" xfId="53" applyFont="1" applyBorder="1" applyAlignment="1">
      <alignment horizontal="left" wrapText="1" indent="1"/>
      <protection/>
    </xf>
    <xf numFmtId="0" fontId="7" fillId="0" borderId="31" xfId="53" applyFont="1" applyBorder="1" applyAlignment="1">
      <alignment horizontal="left" wrapText="1" indent="1"/>
      <protection/>
    </xf>
    <xf numFmtId="0" fontId="12" fillId="0" borderId="32" xfId="53" applyFont="1" applyBorder="1" applyAlignment="1">
      <alignment horizontal="left" wrapText="1"/>
      <protection/>
    </xf>
    <xf numFmtId="49" fontId="10" fillId="0" borderId="25" xfId="53" applyNumberFormat="1" applyFont="1" applyBorder="1" applyAlignment="1">
      <alignment horizontal="center"/>
      <protection/>
    </xf>
    <xf numFmtId="0" fontId="7" fillId="0" borderId="33" xfId="53" applyFont="1" applyBorder="1" applyAlignment="1">
      <alignment horizontal="left" wrapText="1" indent="1"/>
      <protection/>
    </xf>
    <xf numFmtId="49" fontId="10" fillId="0" borderId="13" xfId="53" applyNumberFormat="1" applyFont="1" applyBorder="1" applyAlignment="1">
      <alignment horizontal="center"/>
      <protection/>
    </xf>
    <xf numFmtId="49" fontId="10" fillId="0" borderId="20" xfId="53" applyNumberFormat="1" applyFont="1" applyBorder="1" applyAlignment="1">
      <alignment horizontal="center"/>
      <protection/>
    </xf>
    <xf numFmtId="0" fontId="12" fillId="0" borderId="33" xfId="53" applyFont="1" applyBorder="1" applyAlignment="1">
      <alignment horizontal="left" wrapText="1"/>
      <protection/>
    </xf>
    <xf numFmtId="49" fontId="10" fillId="0" borderId="34" xfId="53" applyNumberFormat="1" applyFont="1" applyBorder="1" applyAlignment="1">
      <alignment horizontal="center"/>
      <protection/>
    </xf>
    <xf numFmtId="49" fontId="10" fillId="0" borderId="35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7" fillId="0" borderId="36" xfId="53" applyFont="1" applyBorder="1" applyAlignment="1">
      <alignment horizontal="left" wrapText="1" indent="1"/>
      <protection/>
    </xf>
    <xf numFmtId="49" fontId="10" fillId="0" borderId="36" xfId="53" applyNumberFormat="1" applyFont="1" applyBorder="1" applyAlignment="1">
      <alignment horizontal="center"/>
      <protection/>
    </xf>
    <xf numFmtId="0" fontId="10" fillId="0" borderId="36" xfId="53" applyFont="1" applyBorder="1" applyAlignment="1">
      <alignment horizontal="center"/>
      <protection/>
    </xf>
    <xf numFmtId="49" fontId="10" fillId="0" borderId="37" xfId="53" applyNumberFormat="1" applyFont="1" applyBorder="1" applyAlignment="1">
      <alignment horizontal="center" vertical="center"/>
      <protection/>
    </xf>
    <xf numFmtId="0" fontId="12" fillId="0" borderId="38" xfId="53" applyFont="1" applyBorder="1" applyAlignment="1">
      <alignment horizontal="left" wrapText="1"/>
      <protection/>
    </xf>
    <xf numFmtId="0" fontId="12" fillId="0" borderId="31" xfId="53" applyFont="1" applyBorder="1" applyAlignment="1">
      <alignment horizontal="left" wrapText="1"/>
      <protection/>
    </xf>
    <xf numFmtId="49" fontId="10" fillId="0" borderId="12" xfId="53" applyNumberFormat="1" applyFont="1" applyBorder="1" applyAlignment="1">
      <alignment horizontal="center"/>
      <protection/>
    </xf>
    <xf numFmtId="49" fontId="10" fillId="0" borderId="39" xfId="53" applyNumberFormat="1" applyFont="1" applyBorder="1" applyAlignment="1">
      <alignment horizontal="center"/>
      <protection/>
    </xf>
    <xf numFmtId="49" fontId="10" fillId="0" borderId="11" xfId="53" applyNumberFormat="1" applyFont="1" applyBorder="1" applyAlignment="1">
      <alignment horizontal="center"/>
      <protection/>
    </xf>
    <xf numFmtId="0" fontId="16" fillId="0" borderId="0" xfId="58">
      <alignment/>
      <protection/>
    </xf>
    <xf numFmtId="49" fontId="8" fillId="0" borderId="32" xfId="0" applyNumberFormat="1" applyFont="1" applyBorder="1" applyAlignment="1" applyProtection="1">
      <alignment horizontal="left" indent="3"/>
      <protection/>
    </xf>
    <xf numFmtId="49" fontId="10" fillId="0" borderId="15" xfId="0" applyNumberFormat="1" applyFont="1" applyBorder="1" applyAlignment="1" applyProtection="1">
      <alignment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0" fontId="8" fillId="0" borderId="28" xfId="0" applyFont="1" applyBorder="1" applyAlignment="1">
      <alignment horizontal="left" indent="1"/>
    </xf>
    <xf numFmtId="0" fontId="12" fillId="0" borderId="38" xfId="0" applyFont="1" applyBorder="1" applyAlignment="1">
      <alignment horizontal="left" wrapText="1"/>
    </xf>
    <xf numFmtId="0" fontId="8" fillId="0" borderId="30" xfId="0" applyFont="1" applyBorder="1" applyAlignment="1">
      <alignment horizontal="left" indent="1"/>
    </xf>
    <xf numFmtId="0" fontId="8" fillId="0" borderId="31" xfId="0" applyFont="1" applyBorder="1" applyAlignment="1">
      <alignment horizontal="left" indent="1"/>
    </xf>
    <xf numFmtId="0" fontId="12" fillId="0" borderId="30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8" fillId="0" borderId="38" xfId="0" applyFont="1" applyBorder="1" applyAlignment="1">
      <alignment horizontal="left" indent="1"/>
    </xf>
    <xf numFmtId="0" fontId="12" fillId="0" borderId="31" xfId="0" applyFont="1" applyBorder="1" applyAlignment="1">
      <alignment horizontal="left" wrapText="1"/>
    </xf>
    <xf numFmtId="49" fontId="10" fillId="0" borderId="15" xfId="0" applyNumberFormat="1" applyFont="1" applyBorder="1" applyAlignment="1" applyProtection="1">
      <alignment horizontal="center"/>
      <protection/>
    </xf>
    <xf numFmtId="0" fontId="19" fillId="0" borderId="0" xfId="53" applyFont="1" applyAlignment="1">
      <alignment horizontal="right"/>
      <protection/>
    </xf>
    <xf numFmtId="176" fontId="13" fillId="0" borderId="18" xfId="59" applyNumberFormat="1" applyFont="1" applyBorder="1" applyProtection="1">
      <alignment/>
      <protection/>
    </xf>
    <xf numFmtId="176" fontId="13" fillId="0" borderId="13" xfId="59" applyNumberFormat="1" applyFont="1" applyBorder="1" applyProtection="1">
      <alignment/>
      <protection locked="0"/>
    </xf>
    <xf numFmtId="176" fontId="13" fillId="0" borderId="13" xfId="59" applyNumberFormat="1" applyFont="1" applyBorder="1" applyProtection="1">
      <alignment/>
      <protection/>
    </xf>
    <xf numFmtId="176" fontId="13" fillId="0" borderId="18" xfId="59" applyNumberFormat="1" applyFont="1" applyBorder="1" applyProtection="1">
      <alignment/>
      <protection locked="0"/>
    </xf>
    <xf numFmtId="176" fontId="13" fillId="0" borderId="27" xfId="59" applyNumberFormat="1" applyFont="1" applyBorder="1" applyProtection="1">
      <alignment/>
      <protection locked="0"/>
    </xf>
    <xf numFmtId="176" fontId="13" fillId="0" borderId="23" xfId="59" applyNumberFormat="1" applyFont="1" applyBorder="1" applyProtection="1">
      <alignment/>
      <protection locked="0"/>
    </xf>
    <xf numFmtId="177" fontId="13" fillId="0" borderId="18" xfId="59" applyNumberFormat="1" applyFont="1" applyBorder="1" applyAlignment="1" applyProtection="1">
      <alignment/>
      <protection locked="0"/>
    </xf>
    <xf numFmtId="177" fontId="13" fillId="0" borderId="18" xfId="59" applyNumberFormat="1" applyFont="1" applyBorder="1" applyProtection="1">
      <alignment/>
      <protection locked="0"/>
    </xf>
    <xf numFmtId="49" fontId="13" fillId="0" borderId="20" xfId="53" applyNumberFormat="1" applyFont="1" applyBorder="1" applyAlignment="1">
      <alignment horizontal="center"/>
      <protection/>
    </xf>
    <xf numFmtId="177" fontId="13" fillId="0" borderId="13" xfId="59" applyNumberFormat="1" applyFont="1" applyBorder="1" applyProtection="1">
      <alignment/>
      <protection locked="0"/>
    </xf>
    <xf numFmtId="177" fontId="13" fillId="0" borderId="31" xfId="53" applyNumberFormat="1" applyFont="1" applyBorder="1" applyAlignment="1" applyProtection="1">
      <alignment/>
      <protection locked="0"/>
    </xf>
    <xf numFmtId="177" fontId="13" fillId="0" borderId="40" xfId="53" applyNumberFormat="1" applyFont="1" applyBorder="1" applyAlignment="1" applyProtection="1">
      <alignment/>
      <protection locked="0"/>
    </xf>
    <xf numFmtId="177" fontId="13" fillId="0" borderId="26" xfId="53" applyNumberFormat="1" applyFont="1" applyBorder="1" applyAlignment="1" applyProtection="1">
      <alignment/>
      <protection locked="0"/>
    </xf>
    <xf numFmtId="177" fontId="13" fillId="0" borderId="41" xfId="53" applyNumberFormat="1" applyFont="1" applyBorder="1" applyAlignment="1" applyProtection="1">
      <alignment/>
      <protection locked="0"/>
    </xf>
    <xf numFmtId="49" fontId="13" fillId="0" borderId="20" xfId="53" applyNumberFormat="1" applyFont="1" applyBorder="1" applyAlignment="1" applyProtection="1">
      <alignment/>
      <protection/>
    </xf>
    <xf numFmtId="177" fontId="13" fillId="0" borderId="18" xfId="53" applyNumberFormat="1" applyFont="1" applyBorder="1" applyAlignment="1" applyProtection="1">
      <alignment/>
      <protection locked="0"/>
    </xf>
    <xf numFmtId="49" fontId="13" fillId="0" borderId="18" xfId="53" applyNumberFormat="1" applyFont="1" applyBorder="1" applyAlignment="1">
      <alignment horizontal="center"/>
      <protection/>
    </xf>
    <xf numFmtId="177" fontId="13" fillId="0" borderId="13" xfId="53" applyNumberFormat="1" applyFont="1" applyBorder="1" applyAlignment="1" applyProtection="1">
      <alignment/>
      <protection locked="0"/>
    </xf>
    <xf numFmtId="177" fontId="13" fillId="0" borderId="18" xfId="53" applyNumberFormat="1" applyFont="1" applyBorder="1" applyAlignment="1" applyProtection="1">
      <alignment horizontal="right"/>
      <protection locked="0"/>
    </xf>
    <xf numFmtId="177" fontId="13" fillId="0" borderId="20" xfId="53" applyNumberFormat="1" applyFont="1" applyBorder="1" applyAlignment="1" applyProtection="1">
      <alignment/>
      <protection locked="0"/>
    </xf>
    <xf numFmtId="177" fontId="13" fillId="0" borderId="20" xfId="53" applyNumberFormat="1" applyFont="1" applyBorder="1" applyAlignment="1" applyProtection="1">
      <alignment horizontal="right"/>
      <protection locked="0"/>
    </xf>
    <xf numFmtId="177" fontId="13" fillId="0" borderId="13" xfId="53" applyNumberFormat="1" applyFont="1" applyBorder="1" applyAlignment="1" applyProtection="1">
      <alignment horizontal="right"/>
      <protection locked="0"/>
    </xf>
    <xf numFmtId="177" fontId="13" fillId="0" borderId="18" xfId="53" applyNumberFormat="1" applyFont="1" applyBorder="1" applyProtection="1">
      <alignment/>
      <protection locked="0"/>
    </xf>
    <xf numFmtId="177" fontId="13" fillId="0" borderId="13" xfId="53" applyNumberFormat="1" applyFont="1" applyBorder="1" applyProtection="1">
      <alignment/>
      <protection locked="0"/>
    </xf>
    <xf numFmtId="177" fontId="13" fillId="0" borderId="19" xfId="59" applyNumberFormat="1" applyFont="1" applyBorder="1" applyProtection="1">
      <alignment/>
      <protection locked="0"/>
    </xf>
    <xf numFmtId="49" fontId="13" fillId="0" borderId="19" xfId="53" applyNumberFormat="1" applyFont="1" applyBorder="1" applyAlignment="1">
      <alignment horizontal="center"/>
      <protection/>
    </xf>
    <xf numFmtId="177" fontId="13" fillId="0" borderId="19" xfId="59" applyNumberFormat="1" applyFont="1" applyBorder="1" applyAlignment="1" applyProtection="1">
      <alignment/>
      <protection locked="0"/>
    </xf>
    <xf numFmtId="177" fontId="13" fillId="0" borderId="23" xfId="53" applyNumberFormat="1" applyFont="1" applyBorder="1" applyProtection="1">
      <alignment/>
      <protection locked="0"/>
    </xf>
    <xf numFmtId="0" fontId="22" fillId="33" borderId="0" xfId="61" applyFont="1" applyFill="1">
      <alignment/>
      <protection/>
    </xf>
    <xf numFmtId="49" fontId="0" fillId="0" borderId="0" xfId="61" applyNumberFormat="1" applyFont="1" applyFill="1" applyAlignment="1">
      <alignment horizontal="left"/>
      <protection/>
    </xf>
    <xf numFmtId="49" fontId="0" fillId="0" borderId="0" xfId="61" applyNumberFormat="1" applyFont="1" applyAlignment="1">
      <alignment horizontal="left"/>
      <protection/>
    </xf>
    <xf numFmtId="14" fontId="1" fillId="0" borderId="0" xfId="61" applyNumberFormat="1" applyFont="1" applyFill="1" applyAlignment="1">
      <alignment horizontal="left"/>
      <protection/>
    </xf>
    <xf numFmtId="0" fontId="0" fillId="0" borderId="0" xfId="61" applyFont="1" applyFill="1">
      <alignment/>
      <protection/>
    </xf>
    <xf numFmtId="0" fontId="1" fillId="0" borderId="0" xfId="61" applyNumberFormat="1" applyFont="1" applyFill="1" applyAlignment="1">
      <alignment horizontal="right"/>
      <protection/>
    </xf>
    <xf numFmtId="0" fontId="0" fillId="0" borderId="0" xfId="61" applyNumberFormat="1" applyFont="1" applyFill="1" applyAlignment="1">
      <alignment horizontal="center" vertical="center"/>
      <protection/>
    </xf>
    <xf numFmtId="49" fontId="1" fillId="0" borderId="0" xfId="61" applyNumberFormat="1" applyFont="1" applyFill="1" applyAlignment="1">
      <alignment horizontal="center" vertical="center"/>
      <protection/>
    </xf>
    <xf numFmtId="49" fontId="0" fillId="0" borderId="0" xfId="61" applyNumberFormat="1" applyFont="1" applyFill="1" applyAlignment="1">
      <alignment horizontal="left" vertical="center"/>
      <protection/>
    </xf>
    <xf numFmtId="49" fontId="1" fillId="0" borderId="0" xfId="61" applyNumberFormat="1" applyFont="1" applyFill="1" applyAlignment="1">
      <alignment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22" fillId="0" borderId="0" xfId="61" applyFont="1" applyFill="1">
      <alignment/>
      <protection/>
    </xf>
    <xf numFmtId="178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left" vertical="center" wrapText="1"/>
      <protection/>
    </xf>
    <xf numFmtId="49" fontId="4" fillId="0" borderId="0" xfId="61" applyNumberFormat="1" applyFont="1" applyFill="1" applyAlignment="1">
      <alignment horizontal="right"/>
      <protection/>
    </xf>
    <xf numFmtId="0" fontId="22" fillId="33" borderId="0" xfId="61" applyFont="1" applyFill="1" applyAlignment="1">
      <alignment horizontal="center"/>
      <protection/>
    </xf>
    <xf numFmtId="0" fontId="23" fillId="34" borderId="13" xfId="61" applyFont="1" applyFill="1" applyBorder="1" applyAlignment="1">
      <alignment horizontal="center" vertical="center"/>
      <protection/>
    </xf>
    <xf numFmtId="0" fontId="22" fillId="33" borderId="0" xfId="61" applyFont="1" applyFill="1" applyAlignment="1">
      <alignment horizontal="center" vertical="center"/>
      <protection/>
    </xf>
    <xf numFmtId="0" fontId="1" fillId="35" borderId="13" xfId="61" applyFont="1" applyFill="1" applyBorder="1" applyAlignment="1">
      <alignment horizontal="left"/>
      <protection/>
    </xf>
    <xf numFmtId="0" fontId="1" fillId="35" borderId="31" xfId="61" applyFont="1" applyFill="1" applyBorder="1" applyAlignment="1">
      <alignment horizontal="left"/>
      <protection/>
    </xf>
    <xf numFmtId="0" fontId="1" fillId="35" borderId="42" xfId="61" applyFont="1" applyFill="1" applyBorder="1" applyAlignment="1">
      <alignment/>
      <protection/>
    </xf>
    <xf numFmtId="0" fontId="1" fillId="35" borderId="42" xfId="61" applyFont="1" applyFill="1" applyBorder="1" applyAlignment="1">
      <alignment horizontal="left"/>
      <protection/>
    </xf>
    <xf numFmtId="0" fontId="1" fillId="35" borderId="40" xfId="61" applyFont="1" applyFill="1" applyBorder="1" applyAlignment="1">
      <alignment/>
      <protection/>
    </xf>
    <xf numFmtId="0" fontId="0" fillId="33" borderId="0" xfId="61" applyFont="1" applyFill="1">
      <alignment/>
      <protection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/>
    </xf>
    <xf numFmtId="49" fontId="10" fillId="0" borderId="44" xfId="0" applyNumberFormat="1" applyFont="1" applyBorder="1" applyAlignment="1">
      <alignment horizontal="center"/>
    </xf>
    <xf numFmtId="177" fontId="10" fillId="0" borderId="41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>
      <alignment/>
    </xf>
    <xf numFmtId="0" fontId="10" fillId="0" borderId="20" xfId="0" applyFont="1" applyBorder="1" applyAlignment="1">
      <alignment/>
    </xf>
    <xf numFmtId="0" fontId="8" fillId="0" borderId="38" xfId="0" applyFont="1" applyBorder="1" applyAlignment="1">
      <alignment horizontal="left" indent="2"/>
    </xf>
    <xf numFmtId="49" fontId="10" fillId="0" borderId="10" xfId="0" applyNumberFormat="1" applyFont="1" applyBorder="1" applyAlignment="1">
      <alignment/>
    </xf>
    <xf numFmtId="0" fontId="8" fillId="0" borderId="28" xfId="0" applyFont="1" applyBorder="1" applyAlignment="1">
      <alignment horizontal="left" indent="3"/>
    </xf>
    <xf numFmtId="0" fontId="8" fillId="0" borderId="30" xfId="0" applyFont="1" applyBorder="1" applyAlignment="1">
      <alignment horizontal="left" indent="2"/>
    </xf>
    <xf numFmtId="49" fontId="10" fillId="0" borderId="12" xfId="0" applyNumberFormat="1" applyFont="1" applyBorder="1" applyAlignment="1">
      <alignment/>
    </xf>
    <xf numFmtId="177" fontId="10" fillId="0" borderId="13" xfId="0" applyNumberFormat="1" applyFont="1" applyBorder="1" applyAlignment="1" applyProtection="1">
      <alignment/>
      <protection locked="0"/>
    </xf>
    <xf numFmtId="49" fontId="10" fillId="0" borderId="39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/>
    </xf>
    <xf numFmtId="0" fontId="8" fillId="0" borderId="31" xfId="0" applyFont="1" applyBorder="1" applyAlignment="1">
      <alignment horizontal="left" indent="2"/>
    </xf>
    <xf numFmtId="0" fontId="8" fillId="0" borderId="30" xfId="0" applyFont="1" applyBorder="1" applyAlignment="1">
      <alignment horizontal="left" indent="3"/>
    </xf>
    <xf numFmtId="0" fontId="12" fillId="0" borderId="33" xfId="0" applyFont="1" applyBorder="1" applyAlignment="1">
      <alignment horizontal="left" wrapText="1"/>
    </xf>
    <xf numFmtId="49" fontId="10" fillId="0" borderId="17" xfId="0" applyNumberFormat="1" applyFont="1" applyBorder="1" applyAlignment="1">
      <alignment/>
    </xf>
    <xf numFmtId="0" fontId="10" fillId="0" borderId="19" xfId="0" applyFont="1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45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/>
    </xf>
    <xf numFmtId="177" fontId="10" fillId="0" borderId="27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1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41" xfId="0" applyNumberFormat="1" applyFont="1" applyBorder="1" applyAlignment="1">
      <alignment horizontal="center"/>
    </xf>
    <xf numFmtId="177" fontId="10" fillId="0" borderId="41" xfId="0" applyNumberFormat="1" applyFont="1" applyBorder="1" applyAlignment="1" applyProtection="1">
      <alignment/>
      <protection locked="0"/>
    </xf>
    <xf numFmtId="0" fontId="8" fillId="0" borderId="28" xfId="0" applyFont="1" applyBorder="1" applyAlignment="1">
      <alignment horizontal="left" indent="2"/>
    </xf>
    <xf numFmtId="49" fontId="10" fillId="0" borderId="14" xfId="0" applyNumberFormat="1" applyFont="1" applyBorder="1" applyAlignment="1">
      <alignment/>
    </xf>
    <xf numFmtId="49" fontId="10" fillId="0" borderId="46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30" xfId="0" applyFont="1" applyBorder="1" applyAlignment="1">
      <alignment/>
    </xf>
    <xf numFmtId="0" fontId="8" fillId="0" borderId="30" xfId="0" applyFont="1" applyBorder="1" applyAlignment="1">
      <alignment horizontal="left" indent="5"/>
    </xf>
    <xf numFmtId="0" fontId="1" fillId="35" borderId="13" xfId="61" applyFont="1" applyFill="1" applyBorder="1" applyAlignment="1">
      <alignment horizontal="left" vertical="top"/>
      <protection/>
    </xf>
    <xf numFmtId="0" fontId="1" fillId="35" borderId="31" xfId="61" applyFont="1" applyFill="1" applyBorder="1" applyAlignment="1">
      <alignment vertical="top"/>
      <protection/>
    </xf>
    <xf numFmtId="0" fontId="1" fillId="35" borderId="42" xfId="61" applyFont="1" applyFill="1" applyBorder="1" applyAlignment="1">
      <alignment vertical="top"/>
      <protection/>
    </xf>
    <xf numFmtId="0" fontId="1" fillId="35" borderId="40" xfId="61" applyFont="1" applyFill="1" applyBorder="1" applyAlignment="1">
      <alignment vertical="top"/>
      <protection/>
    </xf>
    <xf numFmtId="0" fontId="0" fillId="0" borderId="0" xfId="0" applyAlignment="1">
      <alignment wrapText="1"/>
    </xf>
    <xf numFmtId="0" fontId="16" fillId="0" borderId="0" xfId="53" applyAlignme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Alignment="1">
      <alignment/>
      <protection/>
    </xf>
    <xf numFmtId="0" fontId="9" fillId="0" borderId="0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13" fillId="0" borderId="0" xfId="53" applyFont="1" applyAlignment="1">
      <alignment horizontal="right" vertical="center"/>
      <protection/>
    </xf>
    <xf numFmtId="0" fontId="13" fillId="0" borderId="47" xfId="53" applyFont="1" applyBorder="1" applyAlignment="1">
      <alignment horizontal="center" vertical="center"/>
      <protection/>
    </xf>
    <xf numFmtId="0" fontId="10" fillId="0" borderId="32" xfId="53" applyFont="1" applyBorder="1" applyAlignment="1">
      <alignment horizontal="center" vertical="center"/>
      <protection/>
    </xf>
    <xf numFmtId="176" fontId="13" fillId="0" borderId="26" xfId="59" applyNumberFormat="1" applyFont="1" applyBorder="1" applyProtection="1">
      <alignment/>
      <protection locked="0"/>
    </xf>
    <xf numFmtId="177" fontId="13" fillId="0" borderId="42" xfId="53" applyNumberFormat="1" applyFont="1" applyBorder="1" applyAlignment="1" applyProtection="1">
      <alignment/>
      <protection locked="0"/>
    </xf>
    <xf numFmtId="0" fontId="20" fillId="0" borderId="0" xfId="53" applyFont="1" applyBorder="1" applyAlignment="1">
      <alignment horizontal="center"/>
      <protection/>
    </xf>
    <xf numFmtId="177" fontId="13" fillId="0" borderId="48" xfId="53" applyNumberFormat="1" applyFont="1" applyBorder="1" applyAlignment="1" applyProtection="1">
      <alignment/>
      <protection locked="0"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32" xfId="53" applyFont="1" applyBorder="1" applyAlignment="1">
      <alignment horizontal="center" vertical="center" wrapText="1"/>
      <protection/>
    </xf>
    <xf numFmtId="0" fontId="11" fillId="0" borderId="30" xfId="53" applyFont="1" applyBorder="1" applyAlignment="1">
      <alignment horizontal="left" vertical="center" wrapText="1" indent="2"/>
      <protection/>
    </xf>
    <xf numFmtId="0" fontId="11" fillId="0" borderId="49" xfId="53" applyFont="1" applyBorder="1" applyAlignment="1">
      <alignment horizontal="left" vertical="center" wrapText="1" indent="2"/>
      <protection/>
    </xf>
    <xf numFmtId="0" fontId="11" fillId="0" borderId="30" xfId="53" applyFont="1" applyBorder="1" applyAlignment="1">
      <alignment horizontal="left" wrapText="1" indent="2"/>
      <protection/>
    </xf>
    <xf numFmtId="177" fontId="13" fillId="0" borderId="13" xfId="59" applyNumberFormat="1" applyFont="1" applyBorder="1" applyAlignment="1" applyProtection="1">
      <alignment/>
      <protection locked="0"/>
    </xf>
    <xf numFmtId="49" fontId="10" fillId="0" borderId="27" xfId="53" applyNumberFormat="1" applyFont="1" applyBorder="1" applyAlignment="1">
      <alignment horizontal="center"/>
      <protection/>
    </xf>
    <xf numFmtId="177" fontId="13" fillId="0" borderId="27" xfId="53" applyNumberFormat="1" applyFont="1" applyBorder="1" applyAlignment="1" applyProtection="1">
      <alignment/>
      <protection locked="0"/>
    </xf>
    <xf numFmtId="49" fontId="10" fillId="0" borderId="18" xfId="53" applyNumberFormat="1" applyFont="1" applyBorder="1" applyAlignment="1">
      <alignment horizontal="center"/>
      <protection/>
    </xf>
    <xf numFmtId="177" fontId="13" fillId="0" borderId="18" xfId="53" applyNumberFormat="1" applyFont="1" applyBorder="1" applyAlignment="1" applyProtection="1">
      <alignment/>
      <protection/>
    </xf>
    <xf numFmtId="0" fontId="7" fillId="0" borderId="36" xfId="53" applyFont="1" applyBorder="1" applyAlignment="1">
      <alignment horizontal="right" vertical="center"/>
      <protection/>
    </xf>
    <xf numFmtId="0" fontId="7" fillId="0" borderId="0" xfId="53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8" fillId="0" borderId="50" xfId="0" applyFont="1" applyBorder="1" applyAlignment="1">
      <alignment horizontal="left" indent="2"/>
    </xf>
    <xf numFmtId="0" fontId="8" fillId="0" borderId="51" xfId="0" applyFont="1" applyBorder="1" applyAlignment="1">
      <alignment horizontal="left" indent="3"/>
    </xf>
    <xf numFmtId="177" fontId="10" fillId="0" borderId="27" xfId="0" applyNumberFormat="1" applyFont="1" applyBorder="1" applyAlignment="1">
      <alignment horizontal="center"/>
    </xf>
    <xf numFmtId="177" fontId="10" fillId="0" borderId="27" xfId="0" applyNumberFormat="1" applyFont="1" applyBorder="1" applyAlignment="1" applyProtection="1">
      <alignment/>
      <protection locked="0"/>
    </xf>
    <xf numFmtId="49" fontId="10" fillId="0" borderId="34" xfId="0" applyNumberFormat="1" applyFont="1" applyBorder="1" applyAlignment="1">
      <alignment horizontal="center"/>
    </xf>
    <xf numFmtId="176" fontId="13" fillId="0" borderId="31" xfId="53" applyNumberFormat="1" applyFont="1" applyBorder="1" applyAlignment="1">
      <alignment/>
      <protection/>
    </xf>
    <xf numFmtId="176" fontId="13" fillId="0" borderId="18" xfId="59" applyNumberFormat="1" applyFont="1" applyBorder="1" applyAlignment="1" applyProtection="1">
      <alignment/>
      <protection locked="0"/>
    </xf>
    <xf numFmtId="2" fontId="13" fillId="0" borderId="38" xfId="53" applyNumberFormat="1" applyFont="1" applyBorder="1" applyAlignment="1" applyProtection="1">
      <alignment/>
      <protection locked="0"/>
    </xf>
    <xf numFmtId="2" fontId="13" fillId="0" borderId="30" xfId="53" applyNumberFormat="1" applyFont="1" applyBorder="1" applyAlignment="1" applyProtection="1">
      <alignment/>
      <protection locked="0"/>
    </xf>
    <xf numFmtId="2" fontId="13" fillId="0" borderId="13" xfId="53" applyNumberFormat="1" applyFont="1" applyBorder="1" applyAlignment="1" applyProtection="1">
      <alignment/>
      <protection locked="0"/>
    </xf>
    <xf numFmtId="2" fontId="13" fillId="0" borderId="18" xfId="53" applyNumberFormat="1" applyFont="1" applyBorder="1" applyAlignment="1" applyProtection="1">
      <alignment/>
      <protection locked="0"/>
    </xf>
    <xf numFmtId="2" fontId="13" fillId="0" borderId="19" xfId="53" applyNumberFormat="1" applyFont="1" applyBorder="1" applyAlignment="1" applyProtection="1">
      <alignment/>
      <protection locked="0"/>
    </xf>
    <xf numFmtId="177" fontId="13" fillId="0" borderId="19" xfId="53" applyNumberFormat="1" applyFont="1" applyBorder="1" applyAlignment="1" applyProtection="1">
      <alignment/>
      <protection locked="0"/>
    </xf>
    <xf numFmtId="176" fontId="13" fillId="36" borderId="13" xfId="59" applyNumberFormat="1" applyFont="1" applyFill="1" applyBorder="1" applyProtection="1">
      <alignment/>
      <protection/>
    </xf>
    <xf numFmtId="49" fontId="10" fillId="36" borderId="52" xfId="53" applyNumberFormat="1" applyFont="1" applyFill="1" applyBorder="1" applyAlignment="1">
      <alignment horizontal="center"/>
      <protection/>
    </xf>
    <xf numFmtId="49" fontId="10" fillId="36" borderId="53" xfId="53" applyNumberFormat="1" applyFont="1" applyFill="1" applyBorder="1" applyAlignment="1">
      <alignment horizontal="center"/>
      <protection/>
    </xf>
    <xf numFmtId="49" fontId="13" fillId="36" borderId="53" xfId="53" applyNumberFormat="1" applyFont="1" applyFill="1" applyBorder="1" applyAlignment="1">
      <alignment horizontal="center"/>
      <protection/>
    </xf>
    <xf numFmtId="49" fontId="13" fillId="36" borderId="22" xfId="53" applyNumberFormat="1" applyFont="1" applyFill="1" applyBorder="1" applyAlignment="1">
      <alignment horizontal="center"/>
      <protection/>
    </xf>
    <xf numFmtId="49" fontId="13" fillId="36" borderId="54" xfId="53" applyNumberFormat="1" applyFont="1" applyFill="1" applyBorder="1" applyAlignment="1">
      <alignment horizontal="center"/>
      <protection/>
    </xf>
    <xf numFmtId="49" fontId="13" fillId="36" borderId="55" xfId="53" applyNumberFormat="1" applyFont="1" applyFill="1" applyBorder="1" applyAlignment="1">
      <alignment horizontal="center"/>
      <protection/>
    </xf>
    <xf numFmtId="0" fontId="13" fillId="36" borderId="55" xfId="53" applyFont="1" applyFill="1" applyBorder="1" applyAlignment="1">
      <alignment horizontal="center"/>
      <protection/>
    </xf>
    <xf numFmtId="0" fontId="13" fillId="36" borderId="56" xfId="53" applyFont="1" applyFill="1" applyBorder="1" applyAlignment="1">
      <alignment horizontal="center"/>
      <protection/>
    </xf>
    <xf numFmtId="49" fontId="10" fillId="36" borderId="22" xfId="53" applyNumberFormat="1" applyFont="1" applyFill="1" applyBorder="1" applyAlignment="1">
      <alignment horizontal="center"/>
      <protection/>
    </xf>
    <xf numFmtId="49" fontId="13" fillId="36" borderId="56" xfId="53" applyNumberFormat="1" applyFont="1" applyFill="1" applyBorder="1" applyAlignment="1">
      <alignment horizontal="center"/>
      <protection/>
    </xf>
    <xf numFmtId="176" fontId="13" fillId="36" borderId="18" xfId="59" applyNumberFormat="1" applyFont="1" applyFill="1" applyBorder="1" applyProtection="1">
      <alignment/>
      <protection/>
    </xf>
    <xf numFmtId="2" fontId="13" fillId="36" borderId="38" xfId="53" applyNumberFormat="1" applyFont="1" applyFill="1" applyBorder="1" applyAlignment="1" applyProtection="1">
      <alignment horizontal="center"/>
      <protection/>
    </xf>
    <xf numFmtId="2" fontId="13" fillId="36" borderId="30" xfId="53" applyNumberFormat="1" applyFont="1" applyFill="1" applyBorder="1" applyAlignment="1" applyProtection="1">
      <alignment horizontal="center"/>
      <protection/>
    </xf>
    <xf numFmtId="2" fontId="13" fillId="36" borderId="13" xfId="53" applyNumberFormat="1" applyFont="1" applyFill="1" applyBorder="1" applyAlignment="1" applyProtection="1">
      <alignment horizontal="center"/>
      <protection/>
    </xf>
    <xf numFmtId="2" fontId="13" fillId="36" borderId="18" xfId="53" applyNumberFormat="1" applyFont="1" applyFill="1" applyBorder="1" applyAlignment="1" applyProtection="1">
      <alignment horizontal="center"/>
      <protection/>
    </xf>
    <xf numFmtId="2" fontId="13" fillId="36" borderId="19" xfId="53" applyNumberFormat="1" applyFont="1" applyFill="1" applyBorder="1" applyAlignment="1" applyProtection="1">
      <alignment horizontal="center"/>
      <protection/>
    </xf>
    <xf numFmtId="177" fontId="13" fillId="36" borderId="13" xfId="53" applyNumberFormat="1" applyFont="1" applyFill="1" applyBorder="1" applyAlignment="1" applyProtection="1">
      <alignment/>
      <protection/>
    </xf>
    <xf numFmtId="176" fontId="13" fillId="36" borderId="27" xfId="59" applyNumberFormat="1" applyFont="1" applyFill="1" applyBorder="1" applyProtection="1">
      <alignment/>
      <protection/>
    </xf>
    <xf numFmtId="177" fontId="13" fillId="36" borderId="26" xfId="53" applyNumberFormat="1" applyFont="1" applyFill="1" applyBorder="1" applyAlignment="1" applyProtection="1">
      <alignment/>
      <protection/>
    </xf>
    <xf numFmtId="176" fontId="13" fillId="36" borderId="26" xfId="59" applyNumberFormat="1" applyFont="1" applyFill="1" applyBorder="1" applyProtection="1">
      <alignment/>
      <protection/>
    </xf>
    <xf numFmtId="176" fontId="13" fillId="36" borderId="23" xfId="59" applyNumberFormat="1" applyFont="1" applyFill="1" applyBorder="1" applyProtection="1">
      <alignment/>
      <protection/>
    </xf>
    <xf numFmtId="177" fontId="13" fillId="36" borderId="48" xfId="53" applyNumberFormat="1" applyFont="1" applyFill="1" applyBorder="1" applyAlignment="1" applyProtection="1">
      <alignment/>
      <protection/>
    </xf>
    <xf numFmtId="177" fontId="13" fillId="36" borderId="18" xfId="59" applyNumberFormat="1" applyFont="1" applyFill="1" applyBorder="1" applyAlignment="1" applyProtection="1">
      <alignment/>
      <protection/>
    </xf>
    <xf numFmtId="177" fontId="13" fillId="36" borderId="18" xfId="53" applyNumberFormat="1" applyFont="1" applyFill="1" applyBorder="1" applyAlignment="1" applyProtection="1">
      <alignment/>
      <protection/>
    </xf>
    <xf numFmtId="177" fontId="13" fillId="36" borderId="13" xfId="59" applyNumberFormat="1" applyFont="1" applyFill="1" applyBorder="1" applyProtection="1">
      <alignment/>
      <protection/>
    </xf>
    <xf numFmtId="177" fontId="13" fillId="36" borderId="13" xfId="59" applyNumberFormat="1" applyFont="1" applyFill="1" applyBorder="1" applyAlignment="1" applyProtection="1">
      <alignment/>
      <protection/>
    </xf>
    <xf numFmtId="176" fontId="13" fillId="0" borderId="13" xfId="59" applyNumberFormat="1" applyFont="1" applyFill="1" applyBorder="1" applyProtection="1">
      <alignment/>
      <protection locked="0"/>
    </xf>
    <xf numFmtId="177" fontId="13" fillId="0" borderId="13" xfId="53" applyNumberFormat="1" applyFont="1" applyFill="1" applyBorder="1" applyAlignment="1" applyProtection="1">
      <alignment/>
      <protection locked="0"/>
    </xf>
    <xf numFmtId="176" fontId="13" fillId="0" borderId="18" xfId="59" applyNumberFormat="1" applyFont="1" applyFill="1" applyBorder="1" applyProtection="1">
      <alignment/>
      <protection locked="0"/>
    </xf>
    <xf numFmtId="49" fontId="10" fillId="36" borderId="39" xfId="53" applyNumberFormat="1" applyFont="1" applyFill="1" applyBorder="1" applyAlignment="1">
      <alignment/>
      <protection/>
    </xf>
    <xf numFmtId="49" fontId="10" fillId="36" borderId="20" xfId="53" applyNumberFormat="1" applyFont="1" applyFill="1" applyBorder="1" applyAlignment="1">
      <alignment/>
      <protection/>
    </xf>
    <xf numFmtId="49" fontId="13" fillId="36" borderId="20" xfId="53" applyNumberFormat="1" applyFont="1" applyFill="1" applyBorder="1" applyAlignment="1">
      <alignment/>
      <protection/>
    </xf>
    <xf numFmtId="49" fontId="13" fillId="36" borderId="49" xfId="53" applyNumberFormat="1" applyFont="1" applyFill="1" applyBorder="1" applyAlignment="1">
      <alignment/>
      <protection/>
    </xf>
    <xf numFmtId="176" fontId="13" fillId="36" borderId="28" xfId="59" applyNumberFormat="1" applyFont="1" applyFill="1" applyBorder="1" applyProtection="1">
      <alignment/>
      <protection/>
    </xf>
    <xf numFmtId="176" fontId="13" fillId="36" borderId="33" xfId="59" applyNumberFormat="1" applyFont="1" applyFill="1" applyBorder="1" applyProtection="1">
      <alignment/>
      <protection/>
    </xf>
    <xf numFmtId="176" fontId="13" fillId="36" borderId="57" xfId="59" applyNumberFormat="1" applyFont="1" applyFill="1" applyBorder="1" applyProtection="1">
      <alignment/>
      <protection/>
    </xf>
    <xf numFmtId="2" fontId="13" fillId="36" borderId="31" xfId="53" applyNumberFormat="1" applyFont="1" applyFill="1" applyBorder="1" applyAlignment="1">
      <alignment horizontal="center"/>
      <protection/>
    </xf>
    <xf numFmtId="2" fontId="13" fillId="36" borderId="32" xfId="53" applyNumberFormat="1" applyFont="1" applyFill="1" applyBorder="1" applyAlignment="1">
      <alignment horizontal="center"/>
      <protection/>
    </xf>
    <xf numFmtId="2" fontId="13" fillId="36" borderId="13" xfId="53" applyNumberFormat="1" applyFont="1" applyFill="1" applyBorder="1" applyAlignment="1">
      <alignment horizontal="center"/>
      <protection/>
    </xf>
    <xf numFmtId="2" fontId="13" fillId="36" borderId="20" xfId="53" applyNumberFormat="1" applyFont="1" applyFill="1" applyBorder="1" applyAlignment="1">
      <alignment horizontal="center"/>
      <protection/>
    </xf>
    <xf numFmtId="49" fontId="13" fillId="36" borderId="13" xfId="53" applyNumberFormat="1" applyFont="1" applyFill="1" applyBorder="1" applyAlignment="1">
      <alignment horizontal="center"/>
      <protection/>
    </xf>
    <xf numFmtId="49" fontId="13" fillId="36" borderId="20" xfId="53" applyNumberFormat="1" applyFont="1" applyFill="1" applyBorder="1" applyAlignment="1">
      <alignment horizontal="center"/>
      <protection/>
    </xf>
    <xf numFmtId="49" fontId="13" fillId="36" borderId="18" xfId="53" applyNumberFormat="1" applyFont="1" applyFill="1" applyBorder="1" applyAlignment="1">
      <alignment horizontal="center"/>
      <protection/>
    </xf>
    <xf numFmtId="177" fontId="13" fillId="36" borderId="28" xfId="53" applyNumberFormat="1" applyFont="1" applyFill="1" applyBorder="1" applyAlignment="1" applyProtection="1">
      <alignment/>
      <protection/>
    </xf>
    <xf numFmtId="177" fontId="13" fillId="36" borderId="33" xfId="53" applyNumberFormat="1" applyFont="1" applyFill="1" applyBorder="1" applyAlignment="1" applyProtection="1">
      <alignment/>
      <protection/>
    </xf>
    <xf numFmtId="177" fontId="13" fillId="36" borderId="33" xfId="59" applyNumberFormat="1" applyFont="1" applyFill="1" applyBorder="1" applyProtection="1">
      <alignment/>
      <protection/>
    </xf>
    <xf numFmtId="177" fontId="13" fillId="36" borderId="58" xfId="53" applyNumberFormat="1" applyFont="1" applyFill="1" applyBorder="1" applyAlignment="1" applyProtection="1">
      <alignment/>
      <protection/>
    </xf>
    <xf numFmtId="177" fontId="13" fillId="36" borderId="59" xfId="53" applyNumberFormat="1" applyFont="1" applyFill="1" applyBorder="1" applyAlignment="1" applyProtection="1">
      <alignment/>
      <protection/>
    </xf>
    <xf numFmtId="49" fontId="13" fillId="36" borderId="49" xfId="53" applyNumberFormat="1" applyFont="1" applyFill="1" applyBorder="1" applyAlignment="1" applyProtection="1">
      <alignment/>
      <protection/>
    </xf>
    <xf numFmtId="177" fontId="13" fillId="36" borderId="28" xfId="53" applyNumberFormat="1" applyFont="1" applyFill="1" applyBorder="1" applyAlignment="1" applyProtection="1">
      <alignment horizontal="right"/>
      <protection/>
    </xf>
    <xf numFmtId="177" fontId="13" fillId="36" borderId="49" xfId="53" applyNumberFormat="1" applyFont="1" applyFill="1" applyBorder="1" applyAlignment="1" applyProtection="1">
      <alignment horizontal="right"/>
      <protection/>
    </xf>
    <xf numFmtId="177" fontId="13" fillId="36" borderId="33" xfId="53" applyNumberFormat="1" applyFont="1" applyFill="1" applyBorder="1" applyAlignment="1" applyProtection="1">
      <alignment horizontal="right"/>
      <protection/>
    </xf>
    <xf numFmtId="177" fontId="13" fillId="36" borderId="28" xfId="53" applyNumberFormat="1" applyFont="1" applyFill="1" applyBorder="1">
      <alignment/>
      <protection/>
    </xf>
    <xf numFmtId="177" fontId="13" fillId="36" borderId="33" xfId="53" applyNumberFormat="1" applyFont="1" applyFill="1" applyBorder="1">
      <alignment/>
      <protection/>
    </xf>
    <xf numFmtId="177" fontId="13" fillId="36" borderId="51" xfId="53" applyNumberFormat="1" applyFont="1" applyFill="1" applyBorder="1" applyAlignment="1" applyProtection="1">
      <alignment/>
      <protection/>
    </xf>
    <xf numFmtId="177" fontId="13" fillId="36" borderId="57" xfId="53" applyNumberFormat="1" applyFont="1" applyFill="1" applyBorder="1">
      <alignment/>
      <protection/>
    </xf>
    <xf numFmtId="176" fontId="13" fillId="36" borderId="31" xfId="53" applyNumberFormat="1" applyFont="1" applyFill="1" applyBorder="1" applyAlignment="1">
      <alignment/>
      <protection/>
    </xf>
    <xf numFmtId="49" fontId="13" fillId="36" borderId="20" xfId="53" applyNumberFormat="1" applyFont="1" applyFill="1" applyBorder="1" applyAlignment="1" applyProtection="1">
      <alignment/>
      <protection/>
    </xf>
    <xf numFmtId="49" fontId="13" fillId="36" borderId="19" xfId="53" applyNumberFormat="1" applyFont="1" applyFill="1" applyBorder="1" applyAlignment="1">
      <alignment horizontal="center"/>
      <protection/>
    </xf>
    <xf numFmtId="177" fontId="10" fillId="0" borderId="59" xfId="0" applyNumberFormat="1" applyFont="1" applyBorder="1" applyAlignment="1" applyProtection="1">
      <alignment/>
      <protection/>
    </xf>
    <xf numFmtId="0" fontId="10" fillId="0" borderId="49" xfId="0" applyFont="1" applyBorder="1" applyAlignment="1" applyProtection="1">
      <alignment/>
      <protection/>
    </xf>
    <xf numFmtId="177" fontId="13" fillId="0" borderId="28" xfId="53" applyNumberFormat="1" applyFont="1" applyBorder="1" applyProtection="1">
      <alignment/>
      <protection/>
    </xf>
    <xf numFmtId="177" fontId="10" fillId="0" borderId="33" xfId="0" applyNumberFormat="1" applyFont="1" applyBorder="1" applyAlignment="1" applyProtection="1">
      <alignment/>
      <protection/>
    </xf>
    <xf numFmtId="177" fontId="13" fillId="0" borderId="28" xfId="53" applyNumberFormat="1" applyFont="1" applyBorder="1" applyAlignment="1" applyProtection="1">
      <alignment/>
      <protection/>
    </xf>
    <xf numFmtId="177" fontId="13" fillId="0" borderId="33" xfId="53" applyNumberFormat="1" applyFont="1" applyBorder="1" applyProtection="1">
      <alignment/>
      <protection/>
    </xf>
    <xf numFmtId="0" fontId="10" fillId="0" borderId="51" xfId="0" applyFont="1" applyBorder="1" applyAlignment="1" applyProtection="1">
      <alignment/>
      <protection/>
    </xf>
    <xf numFmtId="177" fontId="10" fillId="0" borderId="51" xfId="0" applyNumberFormat="1" applyFont="1" applyBorder="1" applyAlignment="1" applyProtection="1">
      <alignment/>
      <protection/>
    </xf>
    <xf numFmtId="177" fontId="10" fillId="0" borderId="58" xfId="0" applyNumberFormat="1" applyFont="1" applyBorder="1" applyAlignment="1" applyProtection="1">
      <alignment/>
      <protection/>
    </xf>
    <xf numFmtId="177" fontId="10" fillId="0" borderId="59" xfId="0" applyNumberFormat="1" applyFont="1" applyBorder="1" applyAlignment="1" applyProtection="1">
      <alignment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49" xfId="0" applyFont="1" applyBorder="1" applyAlignment="1" applyProtection="1">
      <alignment horizontal="center"/>
      <protection/>
    </xf>
    <xf numFmtId="177" fontId="13" fillId="0" borderId="57" xfId="53" applyNumberFormat="1" applyFont="1" applyBorder="1" applyProtection="1">
      <alignment/>
      <protection/>
    </xf>
    <xf numFmtId="0" fontId="8" fillId="0" borderId="60" xfId="0" applyFont="1" applyBorder="1" applyAlignment="1">
      <alignment horizontal="left" indent="5"/>
    </xf>
    <xf numFmtId="0" fontId="8" fillId="0" borderId="61" xfId="0" applyFont="1" applyBorder="1" applyAlignment="1">
      <alignment horizontal="left" indent="2"/>
    </xf>
    <xf numFmtId="0" fontId="8" fillId="0" borderId="62" xfId="0" applyFont="1" applyBorder="1" applyAlignment="1">
      <alignment horizontal="left" indent="2"/>
    </xf>
    <xf numFmtId="49" fontId="0" fillId="33" borderId="0" xfId="61" applyNumberFormat="1" applyFont="1" applyFill="1">
      <alignment/>
      <protection/>
    </xf>
    <xf numFmtId="49" fontId="1" fillId="35" borderId="13" xfId="61" applyNumberFormat="1" applyFont="1" applyFill="1" applyBorder="1" applyAlignment="1">
      <alignment horizontal="left" vertical="top"/>
      <protection/>
    </xf>
    <xf numFmtId="49" fontId="1" fillId="35" borderId="31" xfId="61" applyNumberFormat="1" applyFont="1" applyFill="1" applyBorder="1" applyAlignment="1">
      <alignment vertical="top"/>
      <protection/>
    </xf>
    <xf numFmtId="49" fontId="1" fillId="35" borderId="42" xfId="61" applyNumberFormat="1" applyFont="1" applyFill="1" applyBorder="1" applyAlignment="1">
      <alignment vertical="top"/>
      <protection/>
    </xf>
    <xf numFmtId="49" fontId="1" fillId="35" borderId="40" xfId="61" applyNumberFormat="1" applyFont="1" applyFill="1" applyBorder="1" applyAlignment="1">
      <alignment vertical="top"/>
      <protection/>
    </xf>
    <xf numFmtId="0" fontId="23" fillId="34" borderId="31" xfId="61" applyFont="1" applyFill="1" applyBorder="1" applyAlignment="1">
      <alignment horizontal="center" vertical="center"/>
      <protection/>
    </xf>
    <xf numFmtId="0" fontId="23" fillId="34" borderId="42" xfId="61" applyFont="1" applyFill="1" applyBorder="1" applyAlignment="1">
      <alignment horizontal="center" vertical="center"/>
      <protection/>
    </xf>
    <xf numFmtId="0" fontId="23" fillId="34" borderId="4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center"/>
      <protection/>
    </xf>
    <xf numFmtId="49" fontId="0" fillId="0" borderId="0" xfId="61" applyNumberFormat="1" applyFont="1" applyFill="1" applyAlignment="1">
      <alignment horizontal="left"/>
      <protection/>
    </xf>
    <xf numFmtId="49" fontId="0" fillId="0" borderId="0" xfId="61" applyNumberFormat="1" applyFont="1" applyAlignment="1">
      <alignment horizontal="left"/>
      <protection/>
    </xf>
    <xf numFmtId="0" fontId="1" fillId="0" borderId="0" xfId="61" applyNumberFormat="1" applyFont="1" applyFill="1" applyAlignment="1">
      <alignment horizontal="right"/>
      <protection/>
    </xf>
    <xf numFmtId="49" fontId="1" fillId="0" borderId="0" xfId="61" applyNumberFormat="1" applyFont="1" applyFill="1" applyAlignment="1">
      <alignment wrapText="1"/>
      <protection/>
    </xf>
    <xf numFmtId="49" fontId="16" fillId="0" borderId="0" xfId="60" applyNumberFormat="1" applyAlignment="1">
      <alignment wrapText="1"/>
      <protection/>
    </xf>
    <xf numFmtId="49" fontId="1" fillId="0" borderId="0" xfId="61" applyNumberFormat="1" applyFont="1" applyFill="1" applyAlignment="1">
      <alignment vertical="center" wrapText="1"/>
      <protection/>
    </xf>
    <xf numFmtId="0" fontId="1" fillId="0" borderId="0" xfId="61" applyFont="1" applyFill="1" applyAlignment="1">
      <alignment vertical="center" wrapText="1"/>
      <protection/>
    </xf>
    <xf numFmtId="0" fontId="8" fillId="0" borderId="20" xfId="53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8" fillId="0" borderId="20" xfId="5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8" fillId="0" borderId="31" xfId="53" applyFont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31" xfId="53" applyFont="1" applyBorder="1" applyAlignment="1">
      <alignment horizontal="center" vertical="center" wrapText="1"/>
      <protection/>
    </xf>
    <xf numFmtId="0" fontId="7" fillId="0" borderId="42" xfId="53" applyFont="1" applyBorder="1" applyAlignment="1">
      <alignment horizontal="center" vertical="center" wrapText="1"/>
      <protection/>
    </xf>
    <xf numFmtId="0" fontId="7" fillId="0" borderId="40" xfId="53" applyFont="1" applyBorder="1" applyAlignment="1">
      <alignment horizontal="center" vertical="center" wrapText="1"/>
      <protection/>
    </xf>
    <xf numFmtId="0" fontId="8" fillId="0" borderId="46" xfId="53" applyFont="1" applyBorder="1" applyAlignment="1">
      <alignment horizontal="center" vertical="top" wrapText="1"/>
      <protection/>
    </xf>
    <xf numFmtId="0" fontId="0" fillId="0" borderId="46" xfId="0" applyBorder="1" applyAlignment="1">
      <alignment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7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53" applyFont="1" applyBorder="1" applyAlignment="1">
      <alignment horizontal="center"/>
      <protection/>
    </xf>
    <xf numFmtId="0" fontId="20" fillId="0" borderId="0" xfId="53" applyFont="1" applyBorder="1" applyAlignment="1">
      <alignment horizontal="center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/>
      <protection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37" borderId="20" xfId="53" applyFont="1" applyFill="1" applyBorder="1" applyAlignment="1">
      <alignment horizontal="center" vertical="center" wrapText="1"/>
      <protection/>
    </xf>
    <xf numFmtId="0" fontId="0" fillId="37" borderId="18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53" applyFont="1" applyAlignment="1">
      <alignment horizontal="center" vertical="center"/>
      <protection/>
    </xf>
    <xf numFmtId="0" fontId="0" fillId="0" borderId="0" xfId="0" applyAlignment="1">
      <alignment/>
    </xf>
    <xf numFmtId="0" fontId="0" fillId="0" borderId="46" xfId="0" applyBorder="1" applyAlignment="1">
      <alignment/>
    </xf>
    <xf numFmtId="0" fontId="17" fillId="0" borderId="0" xfId="53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9" fillId="0" borderId="36" xfId="53" applyFont="1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8" fillId="0" borderId="0" xfId="53" applyFont="1" applyBorder="1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0503164" xfId="58"/>
    <cellStyle name="Обычный_0503168-мз" xfId="59"/>
    <cellStyle name="Обычный_a_uch" xfId="60"/>
    <cellStyle name="Обычный_g_rasp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tabSelected="1" zoomScalePageLayoutView="0" workbookViewId="0" topLeftCell="B1">
      <selection activeCell="B17" sqref="B17:I21"/>
    </sheetView>
  </sheetViews>
  <sheetFormatPr defaultColWidth="0" defaultRowHeight="18" customHeight="1"/>
  <cols>
    <col min="1" max="1" width="3.625" style="97" customWidth="1"/>
    <col min="2" max="2" width="12.75390625" style="112" customWidth="1"/>
    <col min="3" max="3" width="14.25390625" style="97" customWidth="1"/>
    <col min="4" max="4" width="17.00390625" style="97" customWidth="1"/>
    <col min="5" max="5" width="12.00390625" style="97" customWidth="1"/>
    <col min="6" max="6" width="12.125" style="97" customWidth="1"/>
    <col min="7" max="7" width="8.00390625" style="97" customWidth="1"/>
    <col min="8" max="8" width="10.625" style="97" customWidth="1"/>
    <col min="9" max="9" width="9.375" style="97" customWidth="1"/>
    <col min="10" max="10" width="11.125" style="97" customWidth="1"/>
    <col min="11" max="11" width="13.00390625" style="97" customWidth="1"/>
    <col min="12" max="12" width="15.625" style="97" customWidth="1"/>
    <col min="13" max="13" width="3.625" style="97" customWidth="1"/>
    <col min="14" max="16384" width="0" style="97" hidden="1" customWidth="1"/>
  </cols>
  <sheetData>
    <row r="2" spans="2:12" ht="18" customHeight="1">
      <c r="B2" s="295" t="s">
        <v>170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2:12" ht="15.75" customHeight="1">
      <c r="B3" s="296" t="s">
        <v>171</v>
      </c>
      <c r="C3" s="297"/>
      <c r="D3" s="100">
        <v>42736</v>
      </c>
      <c r="E3" s="100"/>
      <c r="F3" s="101"/>
      <c r="G3" s="101"/>
      <c r="H3" s="101"/>
      <c r="I3" s="101"/>
      <c r="J3" s="298" t="s">
        <v>280</v>
      </c>
      <c r="K3" s="298"/>
      <c r="L3" s="298"/>
    </row>
    <row r="4" spans="2:12" ht="9.75" customHeight="1">
      <c r="B4" s="98"/>
      <c r="C4" s="99"/>
      <c r="D4" s="100"/>
      <c r="E4" s="100"/>
      <c r="F4" s="101"/>
      <c r="G4" s="101"/>
      <c r="H4" s="101"/>
      <c r="I4" s="101"/>
      <c r="J4" s="102"/>
      <c r="K4" s="102"/>
      <c r="L4" s="102"/>
    </row>
    <row r="5" spans="2:12" ht="15.75" customHeight="1">
      <c r="B5" s="296" t="s">
        <v>172</v>
      </c>
      <c r="C5" s="297"/>
      <c r="D5" s="299" t="s">
        <v>281</v>
      </c>
      <c r="E5" s="300"/>
      <c r="F5" s="300"/>
      <c r="G5" s="300"/>
      <c r="H5" s="300"/>
      <c r="I5" s="300"/>
      <c r="J5" s="103" t="s">
        <v>173</v>
      </c>
      <c r="K5" s="104" t="s">
        <v>282</v>
      </c>
      <c r="L5" s="102">
        <v>42825306</v>
      </c>
    </row>
    <row r="6" spans="2:12" ht="15.75" customHeight="1">
      <c r="B6" s="105" t="s">
        <v>174</v>
      </c>
      <c r="C6" s="105"/>
      <c r="D6" s="301" t="s">
        <v>283</v>
      </c>
      <c r="E6" s="301"/>
      <c r="F6" s="301"/>
      <c r="G6" s="301"/>
      <c r="H6" s="301"/>
      <c r="I6" s="301"/>
      <c r="J6" s="107" t="s">
        <v>175</v>
      </c>
      <c r="K6" s="104" t="s">
        <v>282</v>
      </c>
      <c r="L6" s="108">
        <v>46740000</v>
      </c>
    </row>
    <row r="7" spans="2:12" ht="15.75" customHeight="1">
      <c r="B7" s="105" t="s">
        <v>176</v>
      </c>
      <c r="C7" s="105"/>
      <c r="D7" s="106"/>
      <c r="E7" s="106"/>
      <c r="F7" s="106"/>
      <c r="G7" s="106"/>
      <c r="H7" s="106"/>
      <c r="I7" s="106"/>
      <c r="J7" s="109" t="s">
        <v>173</v>
      </c>
      <c r="K7" s="104" t="s">
        <v>282</v>
      </c>
      <c r="L7" s="108">
        <v>42249133</v>
      </c>
    </row>
    <row r="8" spans="2:12" ht="17.25" customHeight="1">
      <c r="B8" s="110"/>
      <c r="C8" s="302" t="s">
        <v>283</v>
      </c>
      <c r="D8" s="302"/>
      <c r="E8" s="302"/>
      <c r="F8" s="302"/>
      <c r="G8" s="302"/>
      <c r="H8" s="302"/>
      <c r="I8" s="302"/>
      <c r="J8" s="107" t="s">
        <v>177</v>
      </c>
      <c r="K8" s="104" t="s">
        <v>284</v>
      </c>
      <c r="L8" s="111" t="s">
        <v>178</v>
      </c>
    </row>
    <row r="9" ht="13.5" customHeight="1">
      <c r="L9" s="97">
        <v>4600</v>
      </c>
    </row>
    <row r="10" spans="2:12" s="114" customFormat="1" ht="18" customHeight="1">
      <c r="B10" s="113" t="s">
        <v>179</v>
      </c>
      <c r="C10" s="292" t="s">
        <v>180</v>
      </c>
      <c r="D10" s="293"/>
      <c r="E10" s="293"/>
      <c r="F10" s="293"/>
      <c r="G10" s="293"/>
      <c r="H10" s="293"/>
      <c r="I10" s="293"/>
      <c r="J10" s="293"/>
      <c r="K10" s="293"/>
      <c r="L10" s="294"/>
    </row>
    <row r="11" spans="2:12" s="287" customFormat="1" ht="15" customHeight="1">
      <c r="B11" s="288" t="s">
        <v>285</v>
      </c>
      <c r="C11" s="289" t="s">
        <v>286</v>
      </c>
      <c r="D11" s="290"/>
      <c r="E11" s="290"/>
      <c r="F11" s="290"/>
      <c r="G11" s="290"/>
      <c r="H11" s="290"/>
      <c r="I11" s="290"/>
      <c r="J11" s="290"/>
      <c r="K11" s="290"/>
      <c r="L11" s="291"/>
    </row>
    <row r="12" spans="2:12" s="287" customFormat="1" ht="15" customHeight="1">
      <c r="B12" s="288" t="s">
        <v>287</v>
      </c>
      <c r="C12" s="289" t="s">
        <v>288</v>
      </c>
      <c r="D12" s="290"/>
      <c r="E12" s="290"/>
      <c r="F12" s="290"/>
      <c r="G12" s="290"/>
      <c r="H12" s="290"/>
      <c r="I12" s="290"/>
      <c r="J12" s="290"/>
      <c r="K12" s="290"/>
      <c r="L12" s="291"/>
    </row>
    <row r="13" spans="2:12" s="287" customFormat="1" ht="15" customHeight="1">
      <c r="B13" s="288" t="s">
        <v>289</v>
      </c>
      <c r="C13" s="289" t="s">
        <v>290</v>
      </c>
      <c r="D13" s="290"/>
      <c r="E13" s="290"/>
      <c r="F13" s="290"/>
      <c r="G13" s="290"/>
      <c r="H13" s="290"/>
      <c r="I13" s="290"/>
      <c r="J13" s="290"/>
      <c r="K13" s="290"/>
      <c r="L13" s="291"/>
    </row>
    <row r="14" spans="2:12" s="287" customFormat="1" ht="15" customHeight="1">
      <c r="B14" s="288" t="s">
        <v>291</v>
      </c>
      <c r="C14" s="289" t="s">
        <v>292</v>
      </c>
      <c r="D14" s="290"/>
      <c r="E14" s="290"/>
      <c r="F14" s="290"/>
      <c r="G14" s="290"/>
      <c r="H14" s="290"/>
      <c r="I14" s="290"/>
      <c r="J14" s="290"/>
      <c r="K14" s="290"/>
      <c r="L14" s="291"/>
    </row>
    <row r="15" spans="2:12" s="287" customFormat="1" ht="15" customHeight="1">
      <c r="B15" s="288" t="s">
        <v>293</v>
      </c>
      <c r="C15" s="289" t="s">
        <v>294</v>
      </c>
      <c r="D15" s="290"/>
      <c r="E15" s="290"/>
      <c r="F15" s="290"/>
      <c r="G15" s="290"/>
      <c r="H15" s="290"/>
      <c r="I15" s="290"/>
      <c r="J15" s="290"/>
      <c r="K15" s="290"/>
      <c r="L15" s="291"/>
    </row>
    <row r="16" spans="2:12" s="287" customFormat="1" ht="15" customHeight="1">
      <c r="B16" s="288" t="s">
        <v>295</v>
      </c>
      <c r="C16" s="289" t="s">
        <v>296</v>
      </c>
      <c r="D16" s="290"/>
      <c r="E16" s="290"/>
      <c r="F16" s="290"/>
      <c r="G16" s="290"/>
      <c r="H16" s="290"/>
      <c r="I16" s="290"/>
      <c r="J16" s="290"/>
      <c r="K16" s="290"/>
      <c r="L16" s="291"/>
    </row>
    <row r="17" spans="2:12" s="287" customFormat="1" ht="15" customHeight="1">
      <c r="B17" s="288"/>
      <c r="C17" s="289"/>
      <c r="D17" s="290"/>
      <c r="E17" s="290"/>
      <c r="F17" s="290"/>
      <c r="G17" s="290"/>
      <c r="H17" s="290"/>
      <c r="I17" s="290"/>
      <c r="J17" s="290"/>
      <c r="K17" s="290"/>
      <c r="L17" s="291"/>
    </row>
    <row r="18" spans="2:12" s="287" customFormat="1" ht="15" customHeight="1">
      <c r="B18" s="288"/>
      <c r="C18" s="289"/>
      <c r="D18" s="290"/>
      <c r="E18" s="290"/>
      <c r="F18" s="290"/>
      <c r="G18" s="290"/>
      <c r="H18" s="290"/>
      <c r="I18" s="290"/>
      <c r="J18" s="290"/>
      <c r="K18" s="290"/>
      <c r="L18" s="291"/>
    </row>
    <row r="19" spans="2:12" s="287" customFormat="1" ht="15" customHeight="1">
      <c r="B19" s="288"/>
      <c r="C19" s="289"/>
      <c r="D19" s="290"/>
      <c r="E19" s="290"/>
      <c r="F19" s="290"/>
      <c r="G19" s="290"/>
      <c r="H19" s="290"/>
      <c r="I19" s="290"/>
      <c r="J19" s="290"/>
      <c r="K19" s="290"/>
      <c r="L19" s="291"/>
    </row>
    <row r="20" spans="2:12" s="287" customFormat="1" ht="15" customHeight="1">
      <c r="B20" s="288"/>
      <c r="C20" s="289"/>
      <c r="D20" s="290"/>
      <c r="E20" s="290"/>
      <c r="F20" s="290"/>
      <c r="G20" s="290"/>
      <c r="H20" s="290"/>
      <c r="I20" s="290"/>
      <c r="J20" s="290"/>
      <c r="K20" s="290"/>
      <c r="L20" s="291"/>
    </row>
    <row r="21" spans="2:12" s="120" customFormat="1" ht="15" customHeight="1">
      <c r="B21" s="167"/>
      <c r="C21" s="168"/>
      <c r="D21" s="169"/>
      <c r="E21" s="169"/>
      <c r="F21" s="169"/>
      <c r="G21" s="169"/>
      <c r="H21" s="169"/>
      <c r="I21" s="169"/>
      <c r="J21" s="169"/>
      <c r="K21" s="169"/>
      <c r="L21" s="170"/>
    </row>
    <row r="22" spans="2:12" s="120" customFormat="1" ht="15" customHeight="1">
      <c r="B22" s="115"/>
      <c r="C22" s="116"/>
      <c r="D22" s="117"/>
      <c r="E22" s="117"/>
      <c r="F22" s="117"/>
      <c r="G22" s="118"/>
      <c r="H22" s="117"/>
      <c r="I22" s="117"/>
      <c r="J22" s="117"/>
      <c r="K22" s="117"/>
      <c r="L22" s="119"/>
    </row>
  </sheetData>
  <sheetProtection/>
  <mergeCells count="8">
    <mergeCell ref="C10:L10"/>
    <mergeCell ref="B2:L2"/>
    <mergeCell ref="B3:C3"/>
    <mergeCell ref="J3:L3"/>
    <mergeCell ref="B5:C5"/>
    <mergeCell ref="D5:I5"/>
    <mergeCell ref="D6:I6"/>
    <mergeCell ref="C8:I8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showZeros="0" zoomScaleSheetLayoutView="75" workbookViewId="0" topLeftCell="A13">
      <selection activeCell="H79" sqref="H79"/>
    </sheetView>
  </sheetViews>
  <sheetFormatPr defaultColWidth="9.00390625" defaultRowHeight="12.75"/>
  <cols>
    <col min="1" max="1" width="36.75390625" style="18" customWidth="1"/>
    <col min="2" max="2" width="10.00390625" style="18" customWidth="1"/>
    <col min="3" max="3" width="6.875" style="18" customWidth="1"/>
    <col min="4" max="11" width="12.625" style="18" customWidth="1"/>
    <col min="12" max="16384" width="9.125" style="18" customWidth="1"/>
  </cols>
  <sheetData>
    <row r="1" spans="10:11" ht="15" customHeight="1" thickBot="1">
      <c r="J1" s="177" t="s">
        <v>260</v>
      </c>
      <c r="K1" s="178" t="s">
        <v>261</v>
      </c>
    </row>
    <row r="2" spans="1:11" ht="16.5">
      <c r="A2" s="318" t="s">
        <v>167</v>
      </c>
      <c r="B2" s="319"/>
      <c r="C2" s="319"/>
      <c r="D2" s="319"/>
      <c r="E2" s="319"/>
      <c r="F2" s="319"/>
      <c r="G2" s="319"/>
      <c r="H2" s="319"/>
      <c r="I2" s="319"/>
      <c r="J2" s="320"/>
      <c r="K2" s="20"/>
    </row>
    <row r="3" spans="2:11" ht="21.75" customHeight="1">
      <c r="B3" s="68" t="s">
        <v>125</v>
      </c>
      <c r="C3" s="321" t="s">
        <v>164</v>
      </c>
      <c r="D3" s="322"/>
      <c r="E3" s="322"/>
      <c r="F3" s="322"/>
      <c r="G3" s="322"/>
      <c r="H3" s="182"/>
      <c r="I3" s="182"/>
      <c r="J3" s="19"/>
      <c r="K3" s="20"/>
    </row>
    <row r="4" spans="1:11" ht="24" customHeight="1">
      <c r="A4" s="21"/>
      <c r="B4" s="314" t="s">
        <v>262</v>
      </c>
      <c r="C4" s="315"/>
      <c r="D4" s="315"/>
      <c r="E4" s="315"/>
      <c r="F4" s="315"/>
      <c r="G4" s="315"/>
      <c r="H4" s="315"/>
      <c r="I4" s="171"/>
      <c r="J4" s="171"/>
      <c r="K4" s="20"/>
    </row>
    <row r="5" spans="2:11" ht="24.75" customHeight="1">
      <c r="B5" s="22"/>
      <c r="C5" s="23" t="s">
        <v>126</v>
      </c>
      <c r="D5" s="17"/>
      <c r="E5" s="17"/>
      <c r="F5" s="17"/>
      <c r="G5" s="24"/>
      <c r="H5" s="24"/>
      <c r="I5" s="24"/>
      <c r="J5" s="25"/>
      <c r="K5" s="26"/>
    </row>
    <row r="6" spans="1:11" ht="15.75" customHeight="1">
      <c r="A6" s="323" t="s">
        <v>2</v>
      </c>
      <c r="B6" s="324"/>
      <c r="C6" s="305" t="s">
        <v>127</v>
      </c>
      <c r="D6" s="305" t="s">
        <v>128</v>
      </c>
      <c r="E6" s="311" t="s">
        <v>129</v>
      </c>
      <c r="F6" s="312"/>
      <c r="G6" s="313"/>
      <c r="H6" s="311" t="s">
        <v>130</v>
      </c>
      <c r="I6" s="312"/>
      <c r="J6" s="313"/>
      <c r="K6" s="305" t="s">
        <v>131</v>
      </c>
    </row>
    <row r="7" spans="1:11" ht="12.75" customHeight="1">
      <c r="A7" s="305" t="s">
        <v>3</v>
      </c>
      <c r="B7" s="305" t="s">
        <v>4</v>
      </c>
      <c r="C7" s="316"/>
      <c r="D7" s="316"/>
      <c r="E7" s="307" t="s">
        <v>265</v>
      </c>
      <c r="F7" s="309" t="s">
        <v>85</v>
      </c>
      <c r="G7" s="310"/>
      <c r="H7" s="303" t="s">
        <v>265</v>
      </c>
      <c r="I7" s="309" t="s">
        <v>85</v>
      </c>
      <c r="J7" s="310"/>
      <c r="K7" s="316"/>
    </row>
    <row r="8" spans="1:11" ht="48" customHeight="1">
      <c r="A8" s="306"/>
      <c r="B8" s="304"/>
      <c r="C8" s="317"/>
      <c r="D8" s="317"/>
      <c r="E8" s="308"/>
      <c r="F8" s="184" t="s">
        <v>266</v>
      </c>
      <c r="G8" s="185" t="s">
        <v>267</v>
      </c>
      <c r="H8" s="304"/>
      <c r="I8" s="185" t="s">
        <v>268</v>
      </c>
      <c r="J8" s="185" t="s">
        <v>269</v>
      </c>
      <c r="K8" s="317"/>
    </row>
    <row r="9" spans="1:11" ht="12.75" thickBot="1">
      <c r="A9" s="27">
        <v>1</v>
      </c>
      <c r="B9" s="28" t="s">
        <v>5</v>
      </c>
      <c r="C9" s="28" t="s">
        <v>6</v>
      </c>
      <c r="D9" s="29">
        <v>4</v>
      </c>
      <c r="E9" s="30">
        <v>5</v>
      </c>
      <c r="F9" s="179">
        <v>6</v>
      </c>
      <c r="G9" s="30">
        <v>7</v>
      </c>
      <c r="H9" s="30">
        <v>8</v>
      </c>
      <c r="I9" s="30">
        <v>9</v>
      </c>
      <c r="J9" s="30">
        <v>10</v>
      </c>
      <c r="K9" s="31">
        <v>11</v>
      </c>
    </row>
    <row r="10" spans="1:11" ht="15.75" customHeight="1">
      <c r="A10" s="186" t="s">
        <v>7</v>
      </c>
      <c r="B10" s="212"/>
      <c r="C10" s="213"/>
      <c r="D10" s="214"/>
      <c r="E10" s="215"/>
      <c r="F10" s="216"/>
      <c r="G10" s="217"/>
      <c r="H10" s="218"/>
      <c r="I10" s="217"/>
      <c r="J10" s="218"/>
      <c r="K10" s="219"/>
    </row>
    <row r="11" spans="1:11" ht="15.75" customHeight="1">
      <c r="A11" s="32" t="s">
        <v>8</v>
      </c>
      <c r="B11" s="33" t="s">
        <v>9</v>
      </c>
      <c r="C11" s="34" t="s">
        <v>0</v>
      </c>
      <c r="D11" s="222">
        <f aca="true" t="shared" si="0" ref="D11:J11">SUM(D12:D19)</f>
        <v>3247105.2</v>
      </c>
      <c r="E11" s="222">
        <f t="shared" si="0"/>
        <v>1058502</v>
      </c>
      <c r="F11" s="222">
        <f t="shared" si="0"/>
        <v>0</v>
      </c>
      <c r="G11" s="222">
        <f t="shared" si="0"/>
        <v>0</v>
      </c>
      <c r="H11" s="222">
        <f t="shared" si="0"/>
        <v>81382.25</v>
      </c>
      <c r="I11" s="222">
        <f t="shared" si="0"/>
        <v>0</v>
      </c>
      <c r="J11" s="222">
        <f t="shared" si="0"/>
        <v>0</v>
      </c>
      <c r="K11" s="245">
        <f>D11+E11-H11</f>
        <v>4224224.95</v>
      </c>
    </row>
    <row r="12" spans="1:11" ht="14.25" customHeight="1">
      <c r="A12" s="35" t="s">
        <v>10</v>
      </c>
      <c r="B12" s="33" t="s">
        <v>132</v>
      </c>
      <c r="C12" s="34" t="s">
        <v>11</v>
      </c>
      <c r="D12" s="70"/>
      <c r="E12" s="70"/>
      <c r="F12" s="70"/>
      <c r="G12" s="70"/>
      <c r="H12" s="70"/>
      <c r="I12" s="70"/>
      <c r="J12" s="70"/>
      <c r="K12" s="246">
        <f aca="true" t="shared" si="1" ref="K12:K19">D12+E12-H12</f>
        <v>0</v>
      </c>
    </row>
    <row r="13" spans="1:11" ht="14.25" customHeight="1">
      <c r="A13" s="36" t="s">
        <v>12</v>
      </c>
      <c r="B13" s="33" t="s">
        <v>133</v>
      </c>
      <c r="C13" s="34" t="s">
        <v>13</v>
      </c>
      <c r="D13" s="70"/>
      <c r="E13" s="70"/>
      <c r="F13" s="70"/>
      <c r="G13" s="70"/>
      <c r="H13" s="70"/>
      <c r="I13" s="70"/>
      <c r="J13" s="70"/>
      <c r="K13" s="246">
        <f t="shared" si="1"/>
        <v>0</v>
      </c>
    </row>
    <row r="14" spans="1:11" ht="14.25" customHeight="1">
      <c r="A14" s="36" t="s">
        <v>14</v>
      </c>
      <c r="B14" s="33" t="s">
        <v>134</v>
      </c>
      <c r="C14" s="34" t="s">
        <v>15</v>
      </c>
      <c r="D14" s="70">
        <v>92000</v>
      </c>
      <c r="E14" s="70"/>
      <c r="F14" s="70"/>
      <c r="G14" s="70"/>
      <c r="H14" s="70"/>
      <c r="I14" s="70"/>
      <c r="J14" s="70"/>
      <c r="K14" s="246">
        <f t="shared" si="1"/>
        <v>92000</v>
      </c>
    </row>
    <row r="15" spans="1:11" ht="14.25" customHeight="1">
      <c r="A15" s="36" t="s">
        <v>16</v>
      </c>
      <c r="B15" s="33" t="s">
        <v>135</v>
      </c>
      <c r="C15" s="34" t="s">
        <v>17</v>
      </c>
      <c r="D15" s="70">
        <v>922647.98</v>
      </c>
      <c r="E15" s="70">
        <v>530196.12</v>
      </c>
      <c r="F15" s="70"/>
      <c r="G15" s="70"/>
      <c r="H15" s="70"/>
      <c r="I15" s="70"/>
      <c r="J15" s="70"/>
      <c r="K15" s="246">
        <f t="shared" si="1"/>
        <v>1452844.1</v>
      </c>
    </row>
    <row r="16" spans="1:11" ht="14.25" customHeight="1">
      <c r="A16" s="36" t="s">
        <v>18</v>
      </c>
      <c r="B16" s="33" t="s">
        <v>136</v>
      </c>
      <c r="C16" s="34" t="s">
        <v>19</v>
      </c>
      <c r="D16" s="70"/>
      <c r="E16" s="70"/>
      <c r="F16" s="70"/>
      <c r="G16" s="70"/>
      <c r="H16" s="70"/>
      <c r="I16" s="70"/>
      <c r="J16" s="70"/>
      <c r="K16" s="246">
        <f t="shared" si="1"/>
        <v>0</v>
      </c>
    </row>
    <row r="17" spans="1:11" ht="24.75" customHeight="1">
      <c r="A17" s="36" t="s">
        <v>20</v>
      </c>
      <c r="B17" s="33" t="s">
        <v>137</v>
      </c>
      <c r="C17" s="34" t="s">
        <v>21</v>
      </c>
      <c r="D17" s="70">
        <v>1708786.02</v>
      </c>
      <c r="E17" s="70">
        <v>528305.88</v>
      </c>
      <c r="F17" s="70"/>
      <c r="G17" s="70"/>
      <c r="H17" s="70">
        <v>6472</v>
      </c>
      <c r="I17" s="70"/>
      <c r="J17" s="70"/>
      <c r="K17" s="246">
        <f t="shared" si="1"/>
        <v>2230619.9</v>
      </c>
    </row>
    <row r="18" spans="1:11" ht="14.25" customHeight="1">
      <c r="A18" s="36" t="s">
        <v>22</v>
      </c>
      <c r="B18" s="33" t="s">
        <v>138</v>
      </c>
      <c r="C18" s="34" t="s">
        <v>23</v>
      </c>
      <c r="D18" s="70">
        <v>340156.68</v>
      </c>
      <c r="E18" s="70"/>
      <c r="F18" s="70"/>
      <c r="G18" s="70"/>
      <c r="H18" s="70">
        <v>74910.25</v>
      </c>
      <c r="I18" s="70"/>
      <c r="J18" s="70"/>
      <c r="K18" s="246">
        <f t="shared" si="1"/>
        <v>265246.43</v>
      </c>
    </row>
    <row r="19" spans="1:11" ht="14.25" customHeight="1">
      <c r="A19" s="36" t="s">
        <v>24</v>
      </c>
      <c r="B19" s="33" t="s">
        <v>139</v>
      </c>
      <c r="C19" s="34" t="s">
        <v>79</v>
      </c>
      <c r="D19" s="70">
        <v>183514.52</v>
      </c>
      <c r="E19" s="70"/>
      <c r="F19" s="70"/>
      <c r="G19" s="70"/>
      <c r="H19" s="70"/>
      <c r="I19" s="70"/>
      <c r="J19" s="70"/>
      <c r="K19" s="246">
        <f t="shared" si="1"/>
        <v>183514.52</v>
      </c>
    </row>
    <row r="20" spans="1:11" ht="16.5" customHeight="1">
      <c r="A20" s="37" t="s">
        <v>25</v>
      </c>
      <c r="B20" s="33" t="s">
        <v>26</v>
      </c>
      <c r="C20" s="38" t="s">
        <v>27</v>
      </c>
      <c r="D20" s="211">
        <f>SUM(D21:D28)</f>
        <v>2880508.6500000004</v>
      </c>
      <c r="E20" s="248" t="s">
        <v>1</v>
      </c>
      <c r="F20" s="248" t="s">
        <v>1</v>
      </c>
      <c r="G20" s="248" t="s">
        <v>1</v>
      </c>
      <c r="H20" s="211">
        <f>SUM(H21:H28)</f>
        <v>287249.64</v>
      </c>
      <c r="I20" s="268">
        <f>SUM(I21:I28)</f>
        <v>0</v>
      </c>
      <c r="J20" s="211">
        <f>SUM(J21:J28)</f>
        <v>0</v>
      </c>
      <c r="K20" s="246">
        <f>D20+H20</f>
        <v>3167758.2900000005</v>
      </c>
    </row>
    <row r="21" spans="1:11" ht="14.25" customHeight="1">
      <c r="A21" s="39" t="s">
        <v>28</v>
      </c>
      <c r="B21" s="33" t="s">
        <v>140</v>
      </c>
      <c r="C21" s="38" t="s">
        <v>29</v>
      </c>
      <c r="D21" s="70"/>
      <c r="E21" s="248" t="s">
        <v>1</v>
      </c>
      <c r="F21" s="248" t="s">
        <v>1</v>
      </c>
      <c r="G21" s="248" t="s">
        <v>1</v>
      </c>
      <c r="H21" s="204"/>
      <c r="I21" s="205"/>
      <c r="J21" s="204"/>
      <c r="K21" s="245">
        <f aca="true" t="shared" si="2" ref="K21:K28">D21+H21</f>
        <v>0</v>
      </c>
    </row>
    <row r="22" spans="1:11" ht="14.25" customHeight="1">
      <c r="A22" s="36" t="s">
        <v>30</v>
      </c>
      <c r="B22" s="33" t="s">
        <v>141</v>
      </c>
      <c r="C22" s="38" t="s">
        <v>31</v>
      </c>
      <c r="D22" s="70"/>
      <c r="E22" s="248" t="s">
        <v>1</v>
      </c>
      <c r="F22" s="248" t="s">
        <v>1</v>
      </c>
      <c r="G22" s="248" t="s">
        <v>1</v>
      </c>
      <c r="H22" s="204"/>
      <c r="I22" s="205"/>
      <c r="J22" s="204"/>
      <c r="K22" s="245">
        <f t="shared" si="2"/>
        <v>0</v>
      </c>
    </row>
    <row r="23" spans="1:11" ht="14.25" customHeight="1">
      <c r="A23" s="36" t="s">
        <v>32</v>
      </c>
      <c r="B23" s="33" t="s">
        <v>142</v>
      </c>
      <c r="C23" s="38" t="s">
        <v>33</v>
      </c>
      <c r="D23" s="70">
        <v>92000</v>
      </c>
      <c r="E23" s="249" t="s">
        <v>1</v>
      </c>
      <c r="F23" s="249" t="s">
        <v>1</v>
      </c>
      <c r="G23" s="249" t="s">
        <v>1</v>
      </c>
      <c r="H23" s="204"/>
      <c r="I23" s="206"/>
      <c r="J23" s="204"/>
      <c r="K23" s="245">
        <f t="shared" si="2"/>
        <v>92000</v>
      </c>
    </row>
    <row r="24" spans="1:11" ht="14.25" customHeight="1">
      <c r="A24" s="36" t="s">
        <v>34</v>
      </c>
      <c r="B24" s="33" t="s">
        <v>143</v>
      </c>
      <c r="C24" s="40" t="s">
        <v>35</v>
      </c>
      <c r="D24" s="70">
        <v>862469.31</v>
      </c>
      <c r="E24" s="250" t="s">
        <v>1</v>
      </c>
      <c r="F24" s="250" t="s">
        <v>1</v>
      </c>
      <c r="G24" s="250" t="s">
        <v>1</v>
      </c>
      <c r="H24" s="204">
        <v>25031.32</v>
      </c>
      <c r="I24" s="207"/>
      <c r="J24" s="204"/>
      <c r="K24" s="245">
        <f t="shared" si="2"/>
        <v>887500.63</v>
      </c>
    </row>
    <row r="25" spans="1:11" ht="14.25" customHeight="1">
      <c r="A25" s="35" t="s">
        <v>36</v>
      </c>
      <c r="B25" s="33" t="s">
        <v>144</v>
      </c>
      <c r="C25" s="40" t="s">
        <v>37</v>
      </c>
      <c r="D25" s="70"/>
      <c r="E25" s="250" t="s">
        <v>1</v>
      </c>
      <c r="F25" s="250" t="s">
        <v>1</v>
      </c>
      <c r="G25" s="250" t="s">
        <v>1</v>
      </c>
      <c r="H25" s="204"/>
      <c r="I25" s="208"/>
      <c r="J25" s="204"/>
      <c r="K25" s="245">
        <f t="shared" si="2"/>
        <v>0</v>
      </c>
    </row>
    <row r="26" spans="1:11" ht="24" customHeight="1">
      <c r="A26" s="36" t="s">
        <v>163</v>
      </c>
      <c r="B26" s="33" t="s">
        <v>145</v>
      </c>
      <c r="C26" s="40" t="s">
        <v>38</v>
      </c>
      <c r="D26" s="70">
        <v>1402368.14</v>
      </c>
      <c r="E26" s="250" t="s">
        <v>1</v>
      </c>
      <c r="F26" s="250" t="s">
        <v>1</v>
      </c>
      <c r="G26" s="250" t="s">
        <v>1</v>
      </c>
      <c r="H26" s="204">
        <v>337128.57</v>
      </c>
      <c r="I26" s="208"/>
      <c r="J26" s="204"/>
      <c r="K26" s="245">
        <f t="shared" si="2"/>
        <v>1739496.71</v>
      </c>
    </row>
    <row r="27" spans="1:11" ht="14.25" customHeight="1">
      <c r="A27" s="36" t="s">
        <v>39</v>
      </c>
      <c r="B27" s="33" t="s">
        <v>146</v>
      </c>
      <c r="C27" s="40" t="s">
        <v>40</v>
      </c>
      <c r="D27" s="70">
        <v>340156.68</v>
      </c>
      <c r="E27" s="250" t="s">
        <v>1</v>
      </c>
      <c r="F27" s="250" t="s">
        <v>1</v>
      </c>
      <c r="G27" s="250" t="s">
        <v>1</v>
      </c>
      <c r="H27" s="204">
        <v>-74910.25</v>
      </c>
      <c r="I27" s="208"/>
      <c r="J27" s="204"/>
      <c r="K27" s="245">
        <f t="shared" si="2"/>
        <v>265246.43</v>
      </c>
    </row>
    <row r="28" spans="1:11" ht="14.25" customHeight="1">
      <c r="A28" s="36" t="s">
        <v>41</v>
      </c>
      <c r="B28" s="33" t="s">
        <v>147</v>
      </c>
      <c r="C28" s="41" t="s">
        <v>42</v>
      </c>
      <c r="D28" s="70">
        <v>183514.52</v>
      </c>
      <c r="E28" s="251" t="s">
        <v>1</v>
      </c>
      <c r="F28" s="251" t="s">
        <v>1</v>
      </c>
      <c r="G28" s="251" t="s">
        <v>1</v>
      </c>
      <c r="H28" s="204"/>
      <c r="I28" s="209"/>
      <c r="J28" s="204"/>
      <c r="K28" s="245">
        <f t="shared" si="2"/>
        <v>183514.52</v>
      </c>
    </row>
    <row r="29" spans="1:11" ht="15.75" customHeight="1">
      <c r="A29" s="37" t="s">
        <v>148</v>
      </c>
      <c r="B29" s="33" t="s">
        <v>149</v>
      </c>
      <c r="C29" s="40" t="s">
        <v>43</v>
      </c>
      <c r="D29" s="70"/>
      <c r="E29" s="86">
        <v>1058502</v>
      </c>
      <c r="F29" s="70"/>
      <c r="G29" s="86"/>
      <c r="H29" s="72">
        <v>1058502</v>
      </c>
      <c r="I29" s="86"/>
      <c r="J29" s="72"/>
      <c r="K29" s="245">
        <f>D29+E29-H29</f>
        <v>0</v>
      </c>
    </row>
    <row r="30" spans="1:11" ht="15.75" customHeight="1" thickBot="1">
      <c r="A30" s="42" t="s">
        <v>44</v>
      </c>
      <c r="B30" s="43" t="s">
        <v>150</v>
      </c>
      <c r="C30" s="44" t="s">
        <v>45</v>
      </c>
      <c r="D30" s="73"/>
      <c r="E30" s="81"/>
      <c r="F30" s="180"/>
      <c r="G30" s="81"/>
      <c r="H30" s="74"/>
      <c r="I30" s="183"/>
      <c r="J30" s="74"/>
      <c r="K30" s="247">
        <f>D30+E30-H30</f>
        <v>0</v>
      </c>
    </row>
    <row r="31" spans="1:11" ht="18" customHeight="1">
      <c r="A31" s="46"/>
      <c r="B31" s="47"/>
      <c r="C31" s="47"/>
      <c r="D31" s="47"/>
      <c r="E31" s="47"/>
      <c r="F31" s="47"/>
      <c r="G31" s="47"/>
      <c r="H31" s="48"/>
      <c r="I31" s="47"/>
      <c r="J31" s="48"/>
      <c r="K31" s="194" t="s">
        <v>168</v>
      </c>
    </row>
    <row r="32" spans="1:11" ht="12.75" customHeight="1" thickBot="1">
      <c r="A32" s="27">
        <v>1</v>
      </c>
      <c r="B32" s="49" t="s">
        <v>5</v>
      </c>
      <c r="C32" s="49" t="s">
        <v>6</v>
      </c>
      <c r="D32" s="29">
        <v>4</v>
      </c>
      <c r="E32" s="179">
        <v>5</v>
      </c>
      <c r="F32" s="179">
        <v>6</v>
      </c>
      <c r="G32" s="179">
        <v>7</v>
      </c>
      <c r="H32" s="179">
        <v>8</v>
      </c>
      <c r="I32" s="179">
        <v>9</v>
      </c>
      <c r="J32" s="179">
        <v>10</v>
      </c>
      <c r="K32" s="29">
        <v>11</v>
      </c>
    </row>
    <row r="33" spans="1:11" ht="15.75" customHeight="1">
      <c r="A33" s="187" t="s">
        <v>46</v>
      </c>
      <c r="B33" s="212"/>
      <c r="C33" s="220"/>
      <c r="D33" s="215"/>
      <c r="E33" s="215"/>
      <c r="F33" s="215"/>
      <c r="G33" s="215"/>
      <c r="H33" s="215"/>
      <c r="I33" s="215"/>
      <c r="J33" s="215"/>
      <c r="K33" s="221"/>
    </row>
    <row r="34" spans="1:11" ht="15.75" customHeight="1">
      <c r="A34" s="50" t="s">
        <v>47</v>
      </c>
      <c r="B34" s="33" t="s">
        <v>181</v>
      </c>
      <c r="C34" s="192" t="s">
        <v>48</v>
      </c>
      <c r="D34" s="75"/>
      <c r="E34" s="84"/>
      <c r="F34" s="75"/>
      <c r="G34" s="84"/>
      <c r="H34" s="75"/>
      <c r="I34" s="84"/>
      <c r="J34" s="75"/>
      <c r="K34" s="255">
        <f aca="true" t="shared" si="3" ref="K34:K46">D34+E34-H34</f>
        <v>0</v>
      </c>
    </row>
    <row r="35" spans="1:11" ht="25.5" customHeight="1">
      <c r="A35" s="51" t="s">
        <v>49</v>
      </c>
      <c r="B35" s="52" t="s">
        <v>151</v>
      </c>
      <c r="C35" s="40" t="s">
        <v>50</v>
      </c>
      <c r="D35" s="78"/>
      <c r="E35" s="252" t="s">
        <v>1</v>
      </c>
      <c r="F35" s="252" t="s">
        <v>1</v>
      </c>
      <c r="G35" s="252" t="s">
        <v>1</v>
      </c>
      <c r="H35" s="189"/>
      <c r="I35" s="84"/>
      <c r="J35" s="189"/>
      <c r="K35" s="256">
        <f>D35+H35</f>
        <v>0</v>
      </c>
    </row>
    <row r="36" spans="1:11" ht="16.5" customHeight="1">
      <c r="A36" s="51" t="s">
        <v>152</v>
      </c>
      <c r="B36" s="53" t="s">
        <v>153</v>
      </c>
      <c r="C36" s="40" t="s">
        <v>51</v>
      </c>
      <c r="D36" s="78"/>
      <c r="E36" s="78"/>
      <c r="F36" s="78"/>
      <c r="G36" s="78"/>
      <c r="H36" s="78"/>
      <c r="I36" s="78"/>
      <c r="J36" s="78"/>
      <c r="K36" s="257">
        <f t="shared" si="3"/>
        <v>0</v>
      </c>
    </row>
    <row r="37" spans="1:11" ht="14.25" customHeight="1">
      <c r="A37" s="188" t="s">
        <v>52</v>
      </c>
      <c r="B37" s="241"/>
      <c r="C37" s="242"/>
      <c r="D37" s="243"/>
      <c r="E37" s="243"/>
      <c r="F37" s="243"/>
      <c r="G37" s="243"/>
      <c r="H37" s="243"/>
      <c r="I37" s="243"/>
      <c r="J37" s="243"/>
      <c r="K37" s="244"/>
    </row>
    <row r="38" spans="1:11" ht="16.5" customHeight="1">
      <c r="A38" s="50" t="s">
        <v>53</v>
      </c>
      <c r="B38" s="33" t="s">
        <v>54</v>
      </c>
      <c r="C38" s="192" t="s">
        <v>55</v>
      </c>
      <c r="D38" s="235">
        <f aca="true" t="shared" si="4" ref="D38:J38">SUM(D39:D41)</f>
        <v>0</v>
      </c>
      <c r="E38" s="235">
        <f t="shared" si="4"/>
        <v>0</v>
      </c>
      <c r="F38" s="235">
        <f t="shared" si="4"/>
        <v>0</v>
      </c>
      <c r="G38" s="235">
        <f t="shared" si="4"/>
        <v>0</v>
      </c>
      <c r="H38" s="235">
        <f t="shared" si="4"/>
        <v>0</v>
      </c>
      <c r="I38" s="235">
        <f t="shared" si="4"/>
        <v>0</v>
      </c>
      <c r="J38" s="235">
        <f t="shared" si="4"/>
        <v>0</v>
      </c>
      <c r="K38" s="255">
        <f t="shared" si="3"/>
        <v>0</v>
      </c>
    </row>
    <row r="39" spans="1:11" ht="14.25" customHeight="1">
      <c r="A39" s="36" t="s">
        <v>56</v>
      </c>
      <c r="B39" s="33" t="s">
        <v>154</v>
      </c>
      <c r="C39" s="40" t="s">
        <v>57</v>
      </c>
      <c r="D39" s="86"/>
      <c r="E39" s="86"/>
      <c r="F39" s="86"/>
      <c r="G39" s="86"/>
      <c r="H39" s="86"/>
      <c r="I39" s="86"/>
      <c r="J39" s="86"/>
      <c r="K39" s="256">
        <f t="shared" si="3"/>
        <v>0</v>
      </c>
    </row>
    <row r="40" spans="1:11" ht="14.25" customHeight="1">
      <c r="A40" s="36" t="s">
        <v>58</v>
      </c>
      <c r="B40" s="33" t="s">
        <v>155</v>
      </c>
      <c r="C40" s="40" t="s">
        <v>59</v>
      </c>
      <c r="D40" s="86"/>
      <c r="E40" s="86"/>
      <c r="F40" s="86"/>
      <c r="G40" s="86"/>
      <c r="H40" s="86"/>
      <c r="I40" s="86"/>
      <c r="J40" s="86"/>
      <c r="K40" s="256">
        <f t="shared" si="3"/>
        <v>0</v>
      </c>
    </row>
    <row r="41" spans="1:11" ht="14.25" customHeight="1">
      <c r="A41" s="36" t="s">
        <v>60</v>
      </c>
      <c r="B41" s="54" t="s">
        <v>156</v>
      </c>
      <c r="C41" s="40" t="s">
        <v>61</v>
      </c>
      <c r="D41" s="86"/>
      <c r="E41" s="86"/>
      <c r="F41" s="86"/>
      <c r="G41" s="86"/>
      <c r="H41" s="86"/>
      <c r="I41" s="86"/>
      <c r="J41" s="86"/>
      <c r="K41" s="256">
        <f t="shared" si="3"/>
        <v>0</v>
      </c>
    </row>
    <row r="42" spans="1:11" ht="15.75" customHeight="1">
      <c r="A42" s="51" t="s">
        <v>124</v>
      </c>
      <c r="B42" s="52" t="s">
        <v>157</v>
      </c>
      <c r="C42" s="40" t="s">
        <v>62</v>
      </c>
      <c r="D42" s="86"/>
      <c r="E42" s="86"/>
      <c r="F42" s="86"/>
      <c r="G42" s="86"/>
      <c r="H42" s="86"/>
      <c r="I42" s="86"/>
      <c r="J42" s="86"/>
      <c r="K42" s="256">
        <f t="shared" si="3"/>
        <v>0</v>
      </c>
    </row>
    <row r="43" spans="1:11" ht="16.5" customHeight="1">
      <c r="A43" s="186" t="s">
        <v>63</v>
      </c>
      <c r="B43" s="241"/>
      <c r="C43" s="242"/>
      <c r="D43" s="243"/>
      <c r="E43" s="243"/>
      <c r="F43" s="243"/>
      <c r="G43" s="243"/>
      <c r="H43" s="243"/>
      <c r="I43" s="243"/>
      <c r="J43" s="243"/>
      <c r="K43" s="244"/>
    </row>
    <row r="44" spans="1:11" ht="15.75" customHeight="1">
      <c r="A44" s="50" t="s">
        <v>64</v>
      </c>
      <c r="B44" s="33" t="s">
        <v>65</v>
      </c>
      <c r="C44" s="192" t="s">
        <v>66</v>
      </c>
      <c r="D44" s="84"/>
      <c r="E44" s="84">
        <v>434043.99</v>
      </c>
      <c r="F44" s="84"/>
      <c r="G44" s="84"/>
      <c r="H44" s="84">
        <v>434043.99</v>
      </c>
      <c r="I44" s="84"/>
      <c r="J44" s="84"/>
      <c r="K44" s="255">
        <f t="shared" si="3"/>
        <v>0</v>
      </c>
    </row>
    <row r="45" spans="1:11" ht="15.75" customHeight="1">
      <c r="A45" s="50" t="s">
        <v>106</v>
      </c>
      <c r="B45" s="52" t="s">
        <v>158</v>
      </c>
      <c r="C45" s="40" t="s">
        <v>67</v>
      </c>
      <c r="D45" s="86"/>
      <c r="E45" s="86"/>
      <c r="F45" s="86"/>
      <c r="G45" s="86"/>
      <c r="H45" s="86"/>
      <c r="I45" s="86"/>
      <c r="J45" s="86"/>
      <c r="K45" s="256">
        <f t="shared" si="3"/>
        <v>0</v>
      </c>
    </row>
    <row r="46" spans="1:11" ht="15.75" customHeight="1" thickBot="1">
      <c r="A46" s="50" t="s">
        <v>68</v>
      </c>
      <c r="B46" s="43" t="s">
        <v>159</v>
      </c>
      <c r="C46" s="190" t="s">
        <v>69</v>
      </c>
      <c r="D46" s="191"/>
      <c r="E46" s="191"/>
      <c r="F46" s="191"/>
      <c r="G46" s="191"/>
      <c r="H46" s="191"/>
      <c r="I46" s="191"/>
      <c r="J46" s="191"/>
      <c r="K46" s="258">
        <f t="shared" si="3"/>
        <v>0</v>
      </c>
    </row>
    <row r="47" spans="1:11" ht="18" customHeight="1">
      <c r="A47" s="121" t="s">
        <v>95</v>
      </c>
      <c r="C47" s="45"/>
      <c r="D47" s="24"/>
      <c r="E47" s="24"/>
      <c r="F47" s="24"/>
      <c r="G47" s="24"/>
      <c r="H47" s="24"/>
      <c r="I47" s="24"/>
      <c r="J47" s="24"/>
      <c r="K47" s="195" t="s">
        <v>169</v>
      </c>
    </row>
    <row r="48" spans="1:11" ht="15.75" customHeight="1">
      <c r="A48" s="323" t="s">
        <v>2</v>
      </c>
      <c r="B48" s="324"/>
      <c r="C48" s="305" t="s">
        <v>127</v>
      </c>
      <c r="D48" s="305" t="s">
        <v>128</v>
      </c>
      <c r="E48" s="311" t="s">
        <v>129</v>
      </c>
      <c r="F48" s="312"/>
      <c r="G48" s="313"/>
      <c r="H48" s="311" t="s">
        <v>130</v>
      </c>
      <c r="I48" s="312"/>
      <c r="J48" s="313"/>
      <c r="K48" s="305" t="s">
        <v>131</v>
      </c>
    </row>
    <row r="49" spans="1:11" ht="12.75" customHeight="1">
      <c r="A49" s="305" t="s">
        <v>3</v>
      </c>
      <c r="B49" s="305" t="s">
        <v>4</v>
      </c>
      <c r="C49" s="316"/>
      <c r="D49" s="316"/>
      <c r="E49" s="307" t="s">
        <v>265</v>
      </c>
      <c r="F49" s="309" t="s">
        <v>85</v>
      </c>
      <c r="G49" s="310"/>
      <c r="H49" s="303" t="s">
        <v>265</v>
      </c>
      <c r="I49" s="309" t="s">
        <v>85</v>
      </c>
      <c r="J49" s="310"/>
      <c r="K49" s="316"/>
    </row>
    <row r="50" spans="1:11" ht="46.5" customHeight="1">
      <c r="A50" s="306"/>
      <c r="B50" s="304"/>
      <c r="C50" s="317"/>
      <c r="D50" s="317"/>
      <c r="E50" s="308"/>
      <c r="F50" s="184" t="s">
        <v>266</v>
      </c>
      <c r="G50" s="185" t="s">
        <v>267</v>
      </c>
      <c r="H50" s="304"/>
      <c r="I50" s="185" t="s">
        <v>268</v>
      </c>
      <c r="J50" s="185" t="s">
        <v>269</v>
      </c>
      <c r="K50" s="317"/>
    </row>
    <row r="51" spans="1:11" ht="12" customHeight="1" thickBot="1">
      <c r="A51" s="27">
        <v>1</v>
      </c>
      <c r="B51" s="28" t="s">
        <v>5</v>
      </c>
      <c r="C51" s="28" t="s">
        <v>6</v>
      </c>
      <c r="D51" s="29">
        <v>4</v>
      </c>
      <c r="E51" s="30">
        <v>5</v>
      </c>
      <c r="F51" s="179">
        <v>6</v>
      </c>
      <c r="G51" s="30">
        <v>7</v>
      </c>
      <c r="H51" s="30">
        <v>8</v>
      </c>
      <c r="I51" s="30">
        <v>9</v>
      </c>
      <c r="J51" s="30">
        <v>10</v>
      </c>
      <c r="K51" s="31">
        <v>11</v>
      </c>
    </row>
    <row r="52" spans="1:11" ht="15" customHeight="1">
      <c r="A52" s="60" t="s">
        <v>88</v>
      </c>
      <c r="B52" s="13" t="s">
        <v>9</v>
      </c>
      <c r="C52" s="14" t="s">
        <v>70</v>
      </c>
      <c r="D52" s="82">
        <v>3247105.2</v>
      </c>
      <c r="E52" s="82">
        <v>1058502</v>
      </c>
      <c r="F52" s="82"/>
      <c r="G52" s="82"/>
      <c r="H52" s="82">
        <v>81382.25</v>
      </c>
      <c r="I52" s="82"/>
      <c r="J52" s="82"/>
      <c r="K52" s="259">
        <f>D52+E52-H52</f>
        <v>4224224.95</v>
      </c>
    </row>
    <row r="53" spans="1:11" ht="10.5" customHeight="1">
      <c r="A53" s="56" t="s">
        <v>85</v>
      </c>
      <c r="B53" s="57"/>
      <c r="C53" s="58"/>
      <c r="D53" s="83"/>
      <c r="E53" s="83"/>
      <c r="F53" s="83"/>
      <c r="G53" s="83"/>
      <c r="H53" s="83"/>
      <c r="I53" s="83"/>
      <c r="J53" s="83"/>
      <c r="K53" s="260">
        <f>D53+G53-J53</f>
        <v>0</v>
      </c>
    </row>
    <row r="54" spans="1:11" ht="13.5" customHeight="1">
      <c r="A54" s="61" t="s">
        <v>86</v>
      </c>
      <c r="B54" s="9" t="s">
        <v>111</v>
      </c>
      <c r="C54" s="11" t="s">
        <v>90</v>
      </c>
      <c r="D54" s="84"/>
      <c r="E54" s="84"/>
      <c r="F54" s="84"/>
      <c r="G54" s="84"/>
      <c r="H54" s="84"/>
      <c r="I54" s="84"/>
      <c r="J54" s="84"/>
      <c r="K54" s="255">
        <f>D54+E54-H54</f>
        <v>0</v>
      </c>
    </row>
    <row r="55" spans="1:11" ht="13.5" customHeight="1">
      <c r="A55" s="62" t="s">
        <v>87</v>
      </c>
      <c r="B55" s="6" t="s">
        <v>112</v>
      </c>
      <c r="C55" s="5" t="s">
        <v>91</v>
      </c>
      <c r="D55" s="80"/>
      <c r="E55" s="86"/>
      <c r="F55" s="181"/>
      <c r="G55" s="79"/>
      <c r="H55" s="79"/>
      <c r="I55" s="79"/>
      <c r="J55" s="79"/>
      <c r="K55" s="256">
        <f>D55+E55-H55</f>
        <v>0</v>
      </c>
    </row>
    <row r="56" spans="1:11" ht="15" customHeight="1">
      <c r="A56" s="63" t="s">
        <v>89</v>
      </c>
      <c r="B56" s="9" t="s">
        <v>26</v>
      </c>
      <c r="C56" s="11" t="s">
        <v>71</v>
      </c>
      <c r="D56" s="76">
        <v>2880508.65</v>
      </c>
      <c r="E56" s="253" t="s">
        <v>1</v>
      </c>
      <c r="F56" s="253" t="s">
        <v>1</v>
      </c>
      <c r="G56" s="253" t="s">
        <v>1</v>
      </c>
      <c r="H56" s="75">
        <v>287249.64</v>
      </c>
      <c r="I56" s="210"/>
      <c r="J56" s="75"/>
      <c r="K56" s="255">
        <f>D56+H56</f>
        <v>3167758.29</v>
      </c>
    </row>
    <row r="57" spans="1:11" ht="10.5" customHeight="1">
      <c r="A57" s="56" t="s">
        <v>85</v>
      </c>
      <c r="B57" s="57"/>
      <c r="C57" s="58"/>
      <c r="D57" s="83"/>
      <c r="E57" s="269"/>
      <c r="F57" s="269"/>
      <c r="G57" s="269"/>
      <c r="H57" s="83"/>
      <c r="I57" s="83"/>
      <c r="J57" s="83"/>
      <c r="K57" s="260">
        <f>D57+G57-J57</f>
        <v>0</v>
      </c>
    </row>
    <row r="58" spans="1:11" ht="13.5" customHeight="1">
      <c r="A58" s="61" t="s">
        <v>86</v>
      </c>
      <c r="B58" s="9" t="s">
        <v>113</v>
      </c>
      <c r="C58" s="11" t="s">
        <v>92</v>
      </c>
      <c r="D58" s="76"/>
      <c r="E58" s="254" t="s">
        <v>1</v>
      </c>
      <c r="F58" s="254" t="s">
        <v>1</v>
      </c>
      <c r="G58" s="254" t="s">
        <v>1</v>
      </c>
      <c r="H58" s="75"/>
      <c r="I58" s="84"/>
      <c r="J58" s="75"/>
      <c r="K58" s="255">
        <f>D58+H58</f>
        <v>0</v>
      </c>
    </row>
    <row r="59" spans="1:11" ht="13.5" customHeight="1">
      <c r="A59" s="62" t="s">
        <v>87</v>
      </c>
      <c r="B59" s="6" t="s">
        <v>160</v>
      </c>
      <c r="C59" s="5" t="s">
        <v>93</v>
      </c>
      <c r="D59" s="76"/>
      <c r="E59" s="253" t="s">
        <v>1</v>
      </c>
      <c r="F59" s="253" t="s">
        <v>1</v>
      </c>
      <c r="G59" s="253" t="s">
        <v>1</v>
      </c>
      <c r="H59" s="75"/>
      <c r="I59" s="210"/>
      <c r="J59" s="75"/>
      <c r="K59" s="255">
        <f>D59+H59</f>
        <v>0</v>
      </c>
    </row>
    <row r="60" spans="1:11" ht="15" customHeight="1">
      <c r="A60" s="63" t="s">
        <v>107</v>
      </c>
      <c r="B60" s="7" t="s">
        <v>149</v>
      </c>
      <c r="C60" s="11" t="s">
        <v>72</v>
      </c>
      <c r="D60" s="86"/>
      <c r="E60" s="86">
        <v>1058502</v>
      </c>
      <c r="F60" s="86"/>
      <c r="G60" s="86"/>
      <c r="H60" s="86">
        <v>1058502</v>
      </c>
      <c r="I60" s="86"/>
      <c r="J60" s="86"/>
      <c r="K60" s="256">
        <f aca="true" t="shared" si="5" ref="K60:K70">D60+E60-H60</f>
        <v>0</v>
      </c>
    </row>
    <row r="61" spans="1:11" ht="10.5" customHeight="1">
      <c r="A61" s="56" t="s">
        <v>85</v>
      </c>
      <c r="B61" s="57"/>
      <c r="C61" s="58"/>
      <c r="D61" s="83"/>
      <c r="E61" s="83"/>
      <c r="F61" s="83"/>
      <c r="G61" s="83"/>
      <c r="H61" s="83"/>
      <c r="I61" s="83"/>
      <c r="J61" s="83"/>
      <c r="K61" s="260">
        <f>D61+G61-J61</f>
        <v>0</v>
      </c>
    </row>
    <row r="62" spans="1:11" ht="13.5" customHeight="1">
      <c r="A62" s="61" t="s">
        <v>86</v>
      </c>
      <c r="B62" s="9" t="s">
        <v>114</v>
      </c>
      <c r="C62" s="11" t="s">
        <v>78</v>
      </c>
      <c r="D62" s="84"/>
      <c r="E62" s="84"/>
      <c r="F62" s="84"/>
      <c r="G62" s="84"/>
      <c r="H62" s="87"/>
      <c r="I62" s="84"/>
      <c r="J62" s="87"/>
      <c r="K62" s="261">
        <f t="shared" si="5"/>
        <v>0</v>
      </c>
    </row>
    <row r="63" spans="1:11" ht="13.5" customHeight="1">
      <c r="A63" s="62" t="s">
        <v>87</v>
      </c>
      <c r="B63" s="6" t="s">
        <v>115</v>
      </c>
      <c r="C63" s="5" t="s">
        <v>94</v>
      </c>
      <c r="D63" s="88"/>
      <c r="E63" s="88"/>
      <c r="F63" s="88"/>
      <c r="G63" s="88"/>
      <c r="H63" s="89"/>
      <c r="I63" s="88"/>
      <c r="J63" s="89"/>
      <c r="K63" s="262">
        <f t="shared" si="5"/>
        <v>0</v>
      </c>
    </row>
    <row r="64" spans="1:11" s="55" customFormat="1" ht="15" customHeight="1">
      <c r="A64" s="64" t="s">
        <v>96</v>
      </c>
      <c r="B64" s="7" t="s">
        <v>150</v>
      </c>
      <c r="C64" s="11" t="s">
        <v>82</v>
      </c>
      <c r="D64" s="90"/>
      <c r="E64" s="90"/>
      <c r="F64" s="90"/>
      <c r="G64" s="90"/>
      <c r="H64" s="90"/>
      <c r="I64" s="90"/>
      <c r="J64" s="90"/>
      <c r="K64" s="263">
        <f t="shared" si="5"/>
        <v>0</v>
      </c>
    </row>
    <row r="65" spans="1:11" ht="10.5" customHeight="1">
      <c r="A65" s="56" t="s">
        <v>85</v>
      </c>
      <c r="B65" s="57"/>
      <c r="C65" s="58"/>
      <c r="D65" s="83"/>
      <c r="E65" s="83"/>
      <c r="F65" s="83"/>
      <c r="G65" s="83"/>
      <c r="H65" s="83"/>
      <c r="I65" s="83"/>
      <c r="J65" s="83"/>
      <c r="K65" s="260">
        <f>D65+G65-J65</f>
        <v>0</v>
      </c>
    </row>
    <row r="66" spans="1:11" ht="13.5" customHeight="1">
      <c r="A66" s="61" t="s">
        <v>86</v>
      </c>
      <c r="B66" s="9" t="s">
        <v>161</v>
      </c>
      <c r="C66" s="11" t="s">
        <v>100</v>
      </c>
      <c r="D66" s="91"/>
      <c r="E66" s="91"/>
      <c r="F66" s="91"/>
      <c r="G66" s="91"/>
      <c r="H66" s="91"/>
      <c r="I66" s="91"/>
      <c r="J66" s="91"/>
      <c r="K66" s="264">
        <f t="shared" si="5"/>
        <v>0</v>
      </c>
    </row>
    <row r="67" spans="1:11" ht="13.5" customHeight="1">
      <c r="A67" s="62" t="s">
        <v>87</v>
      </c>
      <c r="B67" s="6" t="s">
        <v>162</v>
      </c>
      <c r="C67" s="5" t="s">
        <v>101</v>
      </c>
      <c r="D67" s="92"/>
      <c r="E67" s="92"/>
      <c r="F67" s="92"/>
      <c r="G67" s="92"/>
      <c r="H67" s="92"/>
      <c r="I67" s="92"/>
      <c r="J67" s="92"/>
      <c r="K67" s="265">
        <f t="shared" si="5"/>
        <v>0</v>
      </c>
    </row>
    <row r="68" spans="1:11" ht="15" customHeight="1">
      <c r="A68" s="60" t="s">
        <v>97</v>
      </c>
      <c r="B68" s="8" t="s">
        <v>181</v>
      </c>
      <c r="C68" s="11" t="s">
        <v>83</v>
      </c>
      <c r="D68" s="92"/>
      <c r="E68" s="92"/>
      <c r="F68" s="92"/>
      <c r="G68" s="92"/>
      <c r="H68" s="92"/>
      <c r="I68" s="92"/>
      <c r="J68" s="92"/>
      <c r="K68" s="265">
        <f t="shared" si="5"/>
        <v>0</v>
      </c>
    </row>
    <row r="69" spans="1:11" ht="10.5" customHeight="1">
      <c r="A69" s="56" t="s">
        <v>85</v>
      </c>
      <c r="B69" s="57"/>
      <c r="C69" s="58"/>
      <c r="D69" s="83"/>
      <c r="E69" s="83"/>
      <c r="F69" s="83"/>
      <c r="G69" s="83"/>
      <c r="H69" s="83"/>
      <c r="I69" s="83"/>
      <c r="J69" s="83"/>
      <c r="K69" s="260">
        <f>D69+G69-J69</f>
        <v>0</v>
      </c>
    </row>
    <row r="70" spans="1:11" ht="13.5" customHeight="1">
      <c r="A70" s="65" t="s">
        <v>207</v>
      </c>
      <c r="B70" s="8" t="s">
        <v>116</v>
      </c>
      <c r="C70" s="10" t="s">
        <v>110</v>
      </c>
      <c r="D70" s="91"/>
      <c r="E70" s="91"/>
      <c r="F70" s="91"/>
      <c r="G70" s="91"/>
      <c r="H70" s="91"/>
      <c r="I70" s="91"/>
      <c r="J70" s="91"/>
      <c r="K70" s="264">
        <f t="shared" si="5"/>
        <v>0</v>
      </c>
    </row>
    <row r="71" spans="1:11" ht="25.5" customHeight="1">
      <c r="A71" s="66" t="s">
        <v>98</v>
      </c>
      <c r="B71" s="6" t="s">
        <v>151</v>
      </c>
      <c r="C71" s="11" t="s">
        <v>73</v>
      </c>
      <c r="D71" s="76"/>
      <c r="E71" s="253" t="s">
        <v>1</v>
      </c>
      <c r="F71" s="253" t="s">
        <v>1</v>
      </c>
      <c r="G71" s="253" t="s">
        <v>1</v>
      </c>
      <c r="H71" s="75"/>
      <c r="I71" s="75"/>
      <c r="J71" s="75"/>
      <c r="K71" s="255">
        <f>D71+H71</f>
        <v>0</v>
      </c>
    </row>
    <row r="72" spans="1:11" ht="10.5" customHeight="1">
      <c r="A72" s="56" t="s">
        <v>85</v>
      </c>
      <c r="B72" s="57"/>
      <c r="C72" s="58"/>
      <c r="D72" s="83"/>
      <c r="E72" s="269"/>
      <c r="F72" s="269"/>
      <c r="G72" s="269"/>
      <c r="H72" s="83"/>
      <c r="I72" s="83"/>
      <c r="J72" s="83"/>
      <c r="K72" s="260">
        <f>D72+G72-J72</f>
        <v>0</v>
      </c>
    </row>
    <row r="73" spans="1:11" ht="13.5" customHeight="1">
      <c r="A73" s="59" t="s">
        <v>207</v>
      </c>
      <c r="B73" s="9" t="s">
        <v>117</v>
      </c>
      <c r="C73" s="11" t="s">
        <v>102</v>
      </c>
      <c r="D73" s="93"/>
      <c r="E73" s="270" t="s">
        <v>1</v>
      </c>
      <c r="F73" s="270" t="s">
        <v>1</v>
      </c>
      <c r="G73" s="270" t="s">
        <v>1</v>
      </c>
      <c r="H73" s="95"/>
      <c r="I73" s="210"/>
      <c r="J73" s="95"/>
      <c r="K73" s="266">
        <f>D73+H73</f>
        <v>0</v>
      </c>
    </row>
    <row r="74" spans="1:11" ht="25.5" customHeight="1">
      <c r="A74" s="66" t="s">
        <v>108</v>
      </c>
      <c r="B74" s="6" t="s">
        <v>153</v>
      </c>
      <c r="C74" s="5" t="s">
        <v>74</v>
      </c>
      <c r="D74" s="92"/>
      <c r="E74" s="92"/>
      <c r="F74" s="92"/>
      <c r="G74" s="92"/>
      <c r="H74" s="92"/>
      <c r="I74" s="92"/>
      <c r="J74" s="92"/>
      <c r="K74" s="265">
        <f>D74+E74-H74</f>
        <v>0</v>
      </c>
    </row>
    <row r="75" spans="1:11" ht="10.5" customHeight="1">
      <c r="A75" s="56" t="s">
        <v>85</v>
      </c>
      <c r="B75" s="57"/>
      <c r="C75" s="58"/>
      <c r="D75" s="83"/>
      <c r="E75" s="83"/>
      <c r="F75" s="83"/>
      <c r="G75" s="83"/>
      <c r="H75" s="83"/>
      <c r="I75" s="83"/>
      <c r="J75" s="83"/>
      <c r="K75" s="260">
        <f>D75+G75-J75</f>
        <v>0</v>
      </c>
    </row>
    <row r="76" spans="1:11" ht="13.5" customHeight="1">
      <c r="A76" s="59" t="s">
        <v>207</v>
      </c>
      <c r="B76" s="9" t="s">
        <v>118</v>
      </c>
      <c r="C76" s="11" t="s">
        <v>80</v>
      </c>
      <c r="D76" s="91"/>
      <c r="E76" s="91"/>
      <c r="F76" s="91"/>
      <c r="G76" s="91"/>
      <c r="H76" s="91"/>
      <c r="I76" s="91"/>
      <c r="J76" s="91"/>
      <c r="K76" s="264">
        <f>D76+E76-H76</f>
        <v>0</v>
      </c>
    </row>
    <row r="77" spans="1:11" ht="15" customHeight="1">
      <c r="A77" s="60" t="s">
        <v>53</v>
      </c>
      <c r="B77" s="6" t="s">
        <v>119</v>
      </c>
      <c r="C77" s="12" t="s">
        <v>77</v>
      </c>
      <c r="D77" s="92"/>
      <c r="E77" s="92"/>
      <c r="F77" s="92"/>
      <c r="G77" s="92"/>
      <c r="H77" s="92"/>
      <c r="I77" s="92"/>
      <c r="J77" s="92"/>
      <c r="K77" s="265">
        <f>D77+E77-H77</f>
        <v>0</v>
      </c>
    </row>
    <row r="78" spans="1:11" ht="15.75" customHeight="1">
      <c r="A78" s="66" t="s">
        <v>124</v>
      </c>
      <c r="B78" s="4" t="s">
        <v>120</v>
      </c>
      <c r="C78" s="5" t="s">
        <v>84</v>
      </c>
      <c r="D78" s="92"/>
      <c r="E78" s="92"/>
      <c r="F78" s="92"/>
      <c r="G78" s="92"/>
      <c r="H78" s="92"/>
      <c r="I78" s="92"/>
      <c r="J78" s="92"/>
      <c r="K78" s="265">
        <f>D78+E78-H78</f>
        <v>0</v>
      </c>
    </row>
    <row r="79" spans="1:11" ht="15" customHeight="1">
      <c r="A79" s="60" t="s">
        <v>99</v>
      </c>
      <c r="B79" s="3" t="s">
        <v>65</v>
      </c>
      <c r="C79" s="11" t="s">
        <v>81</v>
      </c>
      <c r="D79" s="92"/>
      <c r="E79" s="92">
        <v>434043.99</v>
      </c>
      <c r="F79" s="92"/>
      <c r="G79" s="92"/>
      <c r="H79" s="92">
        <v>434043.99</v>
      </c>
      <c r="I79" s="92"/>
      <c r="J79" s="92"/>
      <c r="K79" s="265">
        <f>D79+E79-H79</f>
        <v>0</v>
      </c>
    </row>
    <row r="80" spans="1:11" ht="10.5" customHeight="1">
      <c r="A80" s="56" t="s">
        <v>85</v>
      </c>
      <c r="B80" s="67"/>
      <c r="C80" s="58"/>
      <c r="D80" s="83"/>
      <c r="E80" s="83"/>
      <c r="F80" s="83"/>
      <c r="G80" s="83"/>
      <c r="H80" s="83"/>
      <c r="I80" s="83"/>
      <c r="J80" s="83"/>
      <c r="K80" s="260">
        <f>D80+G80-J80</f>
        <v>0</v>
      </c>
    </row>
    <row r="81" spans="1:11" ht="13.5" customHeight="1">
      <c r="A81" s="59" t="s">
        <v>207</v>
      </c>
      <c r="B81" s="2" t="s">
        <v>121</v>
      </c>
      <c r="C81" s="10" t="s">
        <v>103</v>
      </c>
      <c r="D81" s="91"/>
      <c r="E81" s="91"/>
      <c r="F81" s="91"/>
      <c r="G81" s="91"/>
      <c r="H81" s="91"/>
      <c r="I81" s="91"/>
      <c r="J81" s="91"/>
      <c r="K81" s="264">
        <f>D81+E81-H81</f>
        <v>0</v>
      </c>
    </row>
    <row r="82" spans="1:11" ht="25.5" customHeight="1">
      <c r="A82" s="60" t="s">
        <v>109</v>
      </c>
      <c r="B82" s="4" t="s">
        <v>158</v>
      </c>
      <c r="C82" s="11" t="s">
        <v>75</v>
      </c>
      <c r="D82" s="92"/>
      <c r="E82" s="92"/>
      <c r="F82" s="92"/>
      <c r="G82" s="92"/>
      <c r="H82" s="92"/>
      <c r="I82" s="92"/>
      <c r="J82" s="92"/>
      <c r="K82" s="265">
        <f>D82+E82-H82</f>
        <v>0</v>
      </c>
    </row>
    <row r="83" spans="1:11" ht="10.5" customHeight="1">
      <c r="A83" s="56" t="s">
        <v>85</v>
      </c>
      <c r="B83" s="67"/>
      <c r="C83" s="58"/>
      <c r="D83" s="83"/>
      <c r="E83" s="83"/>
      <c r="F83" s="83"/>
      <c r="G83" s="83"/>
      <c r="H83" s="83"/>
      <c r="I83" s="83"/>
      <c r="J83" s="83"/>
      <c r="K83" s="260">
        <f>D83+G83-J83</f>
        <v>0</v>
      </c>
    </row>
    <row r="84" spans="1:11" ht="13.5" customHeight="1">
      <c r="A84" s="65" t="s">
        <v>207</v>
      </c>
      <c r="B84" s="2" t="s">
        <v>122</v>
      </c>
      <c r="C84" s="10" t="s">
        <v>104</v>
      </c>
      <c r="D84" s="91"/>
      <c r="E84" s="91"/>
      <c r="F84" s="91"/>
      <c r="G84" s="91"/>
      <c r="H84" s="91"/>
      <c r="I84" s="91"/>
      <c r="J84" s="91"/>
      <c r="K84" s="264">
        <f>D84+E84-H84</f>
        <v>0</v>
      </c>
    </row>
    <row r="85" spans="1:11" ht="15" customHeight="1">
      <c r="A85" s="60" t="s">
        <v>68</v>
      </c>
      <c r="B85" s="4" t="s">
        <v>159</v>
      </c>
      <c r="C85" s="11" t="s">
        <v>76</v>
      </c>
      <c r="D85" s="92"/>
      <c r="E85" s="92"/>
      <c r="F85" s="92"/>
      <c r="G85" s="92"/>
      <c r="H85" s="92"/>
      <c r="I85" s="92"/>
      <c r="J85" s="92"/>
      <c r="K85" s="265">
        <f>D85+E85-H85</f>
        <v>0</v>
      </c>
    </row>
    <row r="86" spans="1:11" ht="10.5" customHeight="1">
      <c r="A86" s="56" t="s">
        <v>85</v>
      </c>
      <c r="B86" s="67"/>
      <c r="C86" s="58"/>
      <c r="D86" s="83"/>
      <c r="E86" s="83"/>
      <c r="F86" s="83"/>
      <c r="G86" s="83"/>
      <c r="H86" s="83"/>
      <c r="I86" s="83"/>
      <c r="J86" s="83"/>
      <c r="K86" s="260">
        <f>D86+G86-J86</f>
        <v>0</v>
      </c>
    </row>
    <row r="87" spans="1:11" ht="13.5" customHeight="1" thickBot="1">
      <c r="A87" s="65" t="s">
        <v>207</v>
      </c>
      <c r="B87" s="16" t="s">
        <v>123</v>
      </c>
      <c r="C87" s="15" t="s">
        <v>105</v>
      </c>
      <c r="D87" s="96"/>
      <c r="E87" s="96"/>
      <c r="F87" s="96"/>
      <c r="G87" s="96"/>
      <c r="H87" s="96"/>
      <c r="I87" s="96"/>
      <c r="J87" s="96"/>
      <c r="K87" s="267">
        <f>D87+E87-H87</f>
        <v>0</v>
      </c>
    </row>
  </sheetData>
  <sheetProtection sheet="1" objects="1" scenarios="1" formatCells="0" formatColumns="0" formatRows="0" pivotTables="0"/>
  <mergeCells count="27">
    <mergeCell ref="K48:K50"/>
    <mergeCell ref="E7:E8"/>
    <mergeCell ref="A2:J2"/>
    <mergeCell ref="C3:G3"/>
    <mergeCell ref="A6:B6"/>
    <mergeCell ref="A48:B48"/>
    <mergeCell ref="C48:C50"/>
    <mergeCell ref="D48:D50"/>
    <mergeCell ref="E48:G48"/>
    <mergeCell ref="K6:K8"/>
    <mergeCell ref="B4:H4"/>
    <mergeCell ref="E6:G6"/>
    <mergeCell ref="H6:J6"/>
    <mergeCell ref="F7:G7"/>
    <mergeCell ref="I7:J7"/>
    <mergeCell ref="H7:H8"/>
    <mergeCell ref="C6:C8"/>
    <mergeCell ref="D6:D8"/>
    <mergeCell ref="H49:H50"/>
    <mergeCell ref="A49:A50"/>
    <mergeCell ref="B49:B50"/>
    <mergeCell ref="A7:A8"/>
    <mergeCell ref="B7:B8"/>
    <mergeCell ref="E49:E50"/>
    <mergeCell ref="F49:G49"/>
    <mergeCell ref="H48:J48"/>
    <mergeCell ref="I49:J49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  <rowBreaks count="2" manualBreakCount="2">
    <brk id="30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showZeros="0" zoomScalePageLayoutView="0" workbookViewId="0" topLeftCell="A55">
      <selection activeCell="F5" sqref="F5"/>
    </sheetView>
  </sheetViews>
  <sheetFormatPr defaultColWidth="9.00390625" defaultRowHeight="12.75"/>
  <cols>
    <col min="1" max="1" width="42.25390625" style="18" customWidth="1"/>
    <col min="2" max="2" width="10.00390625" style="18" customWidth="1"/>
    <col min="3" max="3" width="6.875" style="18" customWidth="1"/>
    <col min="4" max="7" width="13.875" style="18" customWidth="1"/>
    <col min="8" max="8" width="12.75390625" style="18" customWidth="1"/>
    <col min="9" max="9" width="13.125" style="18" customWidth="1"/>
    <col min="10" max="16384" width="9.125" style="18" customWidth="1"/>
  </cols>
  <sheetData>
    <row r="1" spans="1:8" ht="14.25">
      <c r="A1" s="121" t="s">
        <v>182</v>
      </c>
      <c r="B1" s="122"/>
      <c r="C1" s="123"/>
      <c r="D1" s="1"/>
      <c r="E1" s="1"/>
      <c r="F1" s="1"/>
      <c r="G1" s="196" t="s">
        <v>270</v>
      </c>
      <c r="H1" s="1"/>
    </row>
    <row r="2" spans="1:9" ht="12.75">
      <c r="A2" s="124"/>
      <c r="B2" s="123"/>
      <c r="C2" s="123"/>
      <c r="D2" s="123"/>
      <c r="E2" s="123"/>
      <c r="F2" s="123"/>
      <c r="G2" s="123"/>
      <c r="H2" s="123"/>
      <c r="I2" s="125"/>
    </row>
    <row r="3" spans="1:7" ht="15" customHeight="1">
      <c r="A3" s="325" t="s">
        <v>183</v>
      </c>
      <c r="B3" s="326"/>
      <c r="C3" s="327" t="s">
        <v>127</v>
      </c>
      <c r="D3" s="305" t="s">
        <v>128</v>
      </c>
      <c r="E3" s="305" t="s">
        <v>129</v>
      </c>
      <c r="F3" s="328" t="s">
        <v>297</v>
      </c>
      <c r="G3" s="305" t="s">
        <v>131</v>
      </c>
    </row>
    <row r="4" spans="1:7" ht="15" customHeight="1">
      <c r="A4" s="126" t="s">
        <v>3</v>
      </c>
      <c r="B4" s="127" t="s">
        <v>4</v>
      </c>
      <c r="C4" s="317"/>
      <c r="D4" s="306"/>
      <c r="E4" s="306"/>
      <c r="F4" s="329"/>
      <c r="G4" s="306"/>
    </row>
    <row r="5" spans="1:7" ht="12" customHeight="1" thickBot="1">
      <c r="A5" s="128">
        <v>1</v>
      </c>
      <c r="B5" s="129" t="s">
        <v>5</v>
      </c>
      <c r="C5" s="130">
        <v>3</v>
      </c>
      <c r="D5" s="130">
        <v>4</v>
      </c>
      <c r="E5" s="131">
        <v>5</v>
      </c>
      <c r="F5" s="131">
        <v>5</v>
      </c>
      <c r="G5" s="132">
        <v>7</v>
      </c>
    </row>
    <row r="6" spans="1:7" ht="15.75" customHeight="1">
      <c r="A6" s="66" t="s">
        <v>184</v>
      </c>
      <c r="B6" s="133" t="s">
        <v>185</v>
      </c>
      <c r="C6" s="134" t="s">
        <v>186</v>
      </c>
      <c r="D6" s="135"/>
      <c r="E6" s="135"/>
      <c r="F6" s="135"/>
      <c r="G6" s="271">
        <f>D6+E6-F6</f>
        <v>0</v>
      </c>
    </row>
    <row r="7" spans="1:7" ht="12">
      <c r="A7" s="61" t="s">
        <v>187</v>
      </c>
      <c r="B7" s="136"/>
      <c r="C7" s="12"/>
      <c r="D7" s="137"/>
      <c r="E7" s="137"/>
      <c r="F7" s="137"/>
      <c r="G7" s="272"/>
    </row>
    <row r="8" spans="1:7" ht="14.25" customHeight="1">
      <c r="A8" s="138" t="s">
        <v>86</v>
      </c>
      <c r="B8" s="139"/>
      <c r="C8" s="10" t="s">
        <v>188</v>
      </c>
      <c r="D8" s="91"/>
      <c r="E8" s="91"/>
      <c r="F8" s="91"/>
      <c r="G8" s="273">
        <f>D8+E8-F8</f>
        <v>0</v>
      </c>
    </row>
    <row r="9" spans="1:7" ht="12">
      <c r="A9" s="166" t="s">
        <v>85</v>
      </c>
      <c r="B9" s="136"/>
      <c r="C9" s="11"/>
      <c r="D9" s="137"/>
      <c r="E9" s="137"/>
      <c r="F9" s="137"/>
      <c r="G9" s="272"/>
    </row>
    <row r="10" spans="1:7" ht="14.25" customHeight="1">
      <c r="A10" s="140" t="s">
        <v>279</v>
      </c>
      <c r="B10" s="136"/>
      <c r="C10" s="11" t="s">
        <v>189</v>
      </c>
      <c r="D10" s="91"/>
      <c r="E10" s="91"/>
      <c r="F10" s="91"/>
      <c r="G10" s="273">
        <f aca="true" t="shared" si="0" ref="G10:G34">D10+E10-F10</f>
        <v>0</v>
      </c>
    </row>
    <row r="11" spans="1:7" ht="14.25" customHeight="1">
      <c r="A11" s="141" t="s">
        <v>190</v>
      </c>
      <c r="B11" s="142"/>
      <c r="C11" s="5" t="s">
        <v>191</v>
      </c>
      <c r="D11" s="143"/>
      <c r="E11" s="143"/>
      <c r="F11" s="143"/>
      <c r="G11" s="274">
        <f t="shared" si="0"/>
        <v>0</v>
      </c>
    </row>
    <row r="12" spans="1:7" ht="27" customHeight="1">
      <c r="A12" s="66" t="s">
        <v>192</v>
      </c>
      <c r="B12" s="4" t="s">
        <v>193</v>
      </c>
      <c r="C12" s="5" t="s">
        <v>194</v>
      </c>
      <c r="D12" s="76"/>
      <c r="E12" s="88"/>
      <c r="F12" s="88"/>
      <c r="G12" s="275">
        <f t="shared" si="0"/>
        <v>0</v>
      </c>
    </row>
    <row r="13" spans="1:7" ht="15.75" customHeight="1">
      <c r="A13" s="66" t="s">
        <v>195</v>
      </c>
      <c r="B13" s="4" t="s">
        <v>196</v>
      </c>
      <c r="C13" s="5" t="s">
        <v>197</v>
      </c>
      <c r="D13" s="92">
        <v>126</v>
      </c>
      <c r="E13" s="92"/>
      <c r="F13" s="92">
        <v>80</v>
      </c>
      <c r="G13" s="276">
        <f t="shared" si="0"/>
        <v>46</v>
      </c>
    </row>
    <row r="14" spans="1:7" ht="26.25" customHeight="1">
      <c r="A14" s="66" t="s">
        <v>198</v>
      </c>
      <c r="B14" s="144" t="s">
        <v>199</v>
      </c>
      <c r="C14" s="5" t="s">
        <v>200</v>
      </c>
      <c r="D14" s="76"/>
      <c r="E14" s="88"/>
      <c r="F14" s="88"/>
      <c r="G14" s="275">
        <f t="shared" si="0"/>
        <v>0</v>
      </c>
    </row>
    <row r="15" spans="1:7" ht="12">
      <c r="A15" s="61" t="s">
        <v>201</v>
      </c>
      <c r="B15" s="145"/>
      <c r="C15" s="11"/>
      <c r="D15" s="137"/>
      <c r="E15" s="137"/>
      <c r="F15" s="137"/>
      <c r="G15" s="272"/>
    </row>
    <row r="16" spans="1:7" ht="14.25" customHeight="1">
      <c r="A16" s="141" t="s">
        <v>202</v>
      </c>
      <c r="B16" s="139"/>
      <c r="C16" s="10" t="s">
        <v>203</v>
      </c>
      <c r="D16" s="91"/>
      <c r="E16" s="91"/>
      <c r="F16" s="91"/>
      <c r="G16" s="273">
        <f t="shared" si="0"/>
        <v>0</v>
      </c>
    </row>
    <row r="17" spans="1:7" ht="10.5" customHeight="1">
      <c r="A17" s="166" t="s">
        <v>85</v>
      </c>
      <c r="B17" s="136"/>
      <c r="C17" s="11"/>
      <c r="D17" s="137"/>
      <c r="E17" s="137"/>
      <c r="F17" s="137"/>
      <c r="G17" s="272"/>
    </row>
    <row r="18" spans="1:7" ht="14.25" customHeight="1">
      <c r="A18" s="140" t="s">
        <v>207</v>
      </c>
      <c r="B18" s="139"/>
      <c r="C18" s="10" t="s">
        <v>204</v>
      </c>
      <c r="D18" s="91"/>
      <c r="E18" s="91"/>
      <c r="F18" s="91"/>
      <c r="G18" s="273">
        <f t="shared" si="0"/>
        <v>0</v>
      </c>
    </row>
    <row r="19" spans="1:7" ht="14.25" customHeight="1">
      <c r="A19" s="146" t="s">
        <v>205</v>
      </c>
      <c r="B19" s="142"/>
      <c r="C19" s="5" t="s">
        <v>206</v>
      </c>
      <c r="D19" s="143"/>
      <c r="E19" s="143"/>
      <c r="F19" s="143"/>
      <c r="G19" s="274">
        <f t="shared" si="0"/>
        <v>0</v>
      </c>
    </row>
    <row r="20" spans="1:7" ht="11.25" customHeight="1">
      <c r="A20" s="166" t="s">
        <v>85</v>
      </c>
      <c r="B20" s="136"/>
      <c r="C20" s="11"/>
      <c r="D20" s="137"/>
      <c r="E20" s="137"/>
      <c r="F20" s="137"/>
      <c r="G20" s="272"/>
    </row>
    <row r="21" spans="1:7" ht="14.25" customHeight="1">
      <c r="A21" s="147" t="s">
        <v>207</v>
      </c>
      <c r="B21" s="136"/>
      <c r="C21" s="11" t="s">
        <v>208</v>
      </c>
      <c r="D21" s="91"/>
      <c r="E21" s="91"/>
      <c r="F21" s="91"/>
      <c r="G21" s="273">
        <f t="shared" si="0"/>
        <v>0</v>
      </c>
    </row>
    <row r="22" spans="1:7" ht="26.25" customHeight="1">
      <c r="A22" s="148" t="s">
        <v>209</v>
      </c>
      <c r="B22" s="144" t="s">
        <v>210</v>
      </c>
      <c r="C22" s="12" t="s">
        <v>211</v>
      </c>
      <c r="D22" s="143"/>
      <c r="E22" s="143"/>
      <c r="F22" s="143"/>
      <c r="G22" s="274">
        <f t="shared" si="0"/>
        <v>0</v>
      </c>
    </row>
    <row r="23" spans="1:7" ht="26.25" customHeight="1">
      <c r="A23" s="66" t="s">
        <v>212</v>
      </c>
      <c r="B23" s="6" t="s">
        <v>213</v>
      </c>
      <c r="C23" s="5" t="s">
        <v>214</v>
      </c>
      <c r="D23" s="143">
        <v>827.5</v>
      </c>
      <c r="E23" s="143">
        <v>12</v>
      </c>
      <c r="F23" s="143"/>
      <c r="G23" s="274">
        <f t="shared" si="0"/>
        <v>839.5</v>
      </c>
    </row>
    <row r="24" spans="1:7" ht="12">
      <c r="A24" s="61" t="s">
        <v>201</v>
      </c>
      <c r="B24" s="149"/>
      <c r="C24" s="11"/>
      <c r="D24" s="150"/>
      <c r="E24" s="150"/>
      <c r="F24" s="150"/>
      <c r="G24" s="277"/>
    </row>
    <row r="25" spans="1:7" ht="14.25" customHeight="1">
      <c r="A25" s="141" t="s">
        <v>207</v>
      </c>
      <c r="B25" s="151"/>
      <c r="C25" s="10" t="s">
        <v>215</v>
      </c>
      <c r="D25" s="91"/>
      <c r="E25" s="91"/>
      <c r="F25" s="91"/>
      <c r="G25" s="273">
        <f t="shared" si="0"/>
        <v>0</v>
      </c>
    </row>
    <row r="26" spans="1:7" ht="14.25" customHeight="1">
      <c r="A26" s="198" t="s">
        <v>216</v>
      </c>
      <c r="B26" s="149"/>
      <c r="C26" s="11" t="s">
        <v>217</v>
      </c>
      <c r="D26" s="143">
        <v>827.5</v>
      </c>
      <c r="E26" s="143">
        <v>12</v>
      </c>
      <c r="F26" s="143"/>
      <c r="G26" s="274">
        <f t="shared" si="0"/>
        <v>839.5</v>
      </c>
    </row>
    <row r="27" spans="1:7" ht="26.25" customHeight="1">
      <c r="A27" s="66" t="s">
        <v>218</v>
      </c>
      <c r="B27" s="6" t="s">
        <v>219</v>
      </c>
      <c r="C27" s="5" t="s">
        <v>220</v>
      </c>
      <c r="D27" s="143"/>
      <c r="E27" s="143"/>
      <c r="F27" s="143"/>
      <c r="G27" s="274">
        <f t="shared" si="0"/>
        <v>0</v>
      </c>
    </row>
    <row r="28" spans="1:7" ht="12">
      <c r="A28" s="61" t="s">
        <v>201</v>
      </c>
      <c r="B28" s="149"/>
      <c r="C28" s="11"/>
      <c r="D28" s="150"/>
      <c r="E28" s="150"/>
      <c r="F28" s="150"/>
      <c r="G28" s="277"/>
    </row>
    <row r="29" spans="1:7" ht="14.25" customHeight="1">
      <c r="A29" s="138" t="s">
        <v>202</v>
      </c>
      <c r="B29" s="151"/>
      <c r="C29" s="10" t="s">
        <v>221</v>
      </c>
      <c r="D29" s="91"/>
      <c r="E29" s="91"/>
      <c r="F29" s="91"/>
      <c r="G29" s="273">
        <f t="shared" si="0"/>
        <v>0</v>
      </c>
    </row>
    <row r="30" spans="1:7" ht="11.25" customHeight="1">
      <c r="A30" s="166" t="s">
        <v>85</v>
      </c>
      <c r="B30" s="149"/>
      <c r="C30" s="11"/>
      <c r="D30" s="150"/>
      <c r="E30" s="150"/>
      <c r="F30" s="150"/>
      <c r="G30" s="277"/>
    </row>
    <row r="31" spans="1:7" ht="14.25" customHeight="1">
      <c r="A31" s="199" t="s">
        <v>207</v>
      </c>
      <c r="B31" s="151"/>
      <c r="C31" s="10" t="s">
        <v>222</v>
      </c>
      <c r="D31" s="91"/>
      <c r="E31" s="91"/>
      <c r="F31" s="91"/>
      <c r="G31" s="273">
        <f t="shared" si="0"/>
        <v>0</v>
      </c>
    </row>
    <row r="32" spans="1:7" ht="14.25" customHeight="1">
      <c r="A32" s="198" t="s">
        <v>205</v>
      </c>
      <c r="B32" s="151"/>
      <c r="C32" s="10" t="s">
        <v>223</v>
      </c>
      <c r="D32" s="143"/>
      <c r="E32" s="143"/>
      <c r="F32" s="143"/>
      <c r="G32" s="274">
        <f t="shared" si="0"/>
        <v>0</v>
      </c>
    </row>
    <row r="33" spans="1:7" ht="12">
      <c r="A33" s="166" t="s">
        <v>85</v>
      </c>
      <c r="B33" s="149"/>
      <c r="C33" s="11"/>
      <c r="D33" s="150"/>
      <c r="E33" s="150"/>
      <c r="F33" s="150"/>
      <c r="G33" s="277"/>
    </row>
    <row r="34" spans="1:7" ht="14.25" customHeight="1">
      <c r="A34" s="147" t="s">
        <v>207</v>
      </c>
      <c r="B34" s="151"/>
      <c r="C34" s="10" t="s">
        <v>224</v>
      </c>
      <c r="D34" s="91"/>
      <c r="E34" s="91"/>
      <c r="F34" s="91"/>
      <c r="G34" s="278">
        <f t="shared" si="0"/>
        <v>0</v>
      </c>
    </row>
    <row r="35" spans="1:7" ht="15.75" customHeight="1" thickBot="1">
      <c r="A35" s="66" t="s">
        <v>225</v>
      </c>
      <c r="B35" s="152" t="s">
        <v>226</v>
      </c>
      <c r="C35" s="153" t="s">
        <v>227</v>
      </c>
      <c r="D35" s="154"/>
      <c r="E35" s="200" t="s">
        <v>259</v>
      </c>
      <c r="F35" s="201"/>
      <c r="G35" s="279">
        <f>D35-F35</f>
        <v>0</v>
      </c>
    </row>
    <row r="36" spans="1:7" ht="15.75" customHeight="1">
      <c r="A36" s="155"/>
      <c r="B36" s="156"/>
      <c r="C36" s="123"/>
      <c r="D36" s="157"/>
      <c r="E36" s="157"/>
      <c r="F36" s="157"/>
      <c r="G36" s="197" t="s">
        <v>271</v>
      </c>
    </row>
    <row r="37" spans="1:7" ht="12.75" thickBot="1">
      <c r="A37" s="128">
        <v>1</v>
      </c>
      <c r="B37" s="129" t="s">
        <v>5</v>
      </c>
      <c r="C37" s="130">
        <v>3</v>
      </c>
      <c r="D37" s="130">
        <v>4</v>
      </c>
      <c r="E37" s="131">
        <v>5</v>
      </c>
      <c r="F37" s="131">
        <v>5</v>
      </c>
      <c r="G37" s="132">
        <v>7</v>
      </c>
    </row>
    <row r="38" spans="1:7" ht="27">
      <c r="A38" s="66" t="s">
        <v>228</v>
      </c>
      <c r="B38" s="13" t="s">
        <v>229</v>
      </c>
      <c r="C38" s="158" t="s">
        <v>230</v>
      </c>
      <c r="D38" s="159"/>
      <c r="E38" s="143"/>
      <c r="F38" s="143"/>
      <c r="G38" s="280">
        <f>D38+E38-F38</f>
        <v>0</v>
      </c>
    </row>
    <row r="39" spans="1:7" ht="11.25" customHeight="1">
      <c r="A39" s="61" t="s">
        <v>201</v>
      </c>
      <c r="B39" s="9"/>
      <c r="C39" s="11"/>
      <c r="D39" s="11"/>
      <c r="E39" s="11"/>
      <c r="F39" s="11"/>
      <c r="G39" s="281"/>
    </row>
    <row r="40" spans="1:7" ht="14.25" customHeight="1">
      <c r="A40" s="138" t="s">
        <v>202</v>
      </c>
      <c r="B40" s="9"/>
      <c r="C40" s="11" t="s">
        <v>231</v>
      </c>
      <c r="D40" s="91"/>
      <c r="E40" s="91"/>
      <c r="F40" s="91"/>
      <c r="G40" s="273">
        <f>D40+E40-F40</f>
        <v>0</v>
      </c>
    </row>
    <row r="41" spans="1:7" ht="12">
      <c r="A41" s="166" t="s">
        <v>85</v>
      </c>
      <c r="B41" s="7"/>
      <c r="C41" s="12"/>
      <c r="D41" s="12"/>
      <c r="E41" s="12"/>
      <c r="F41" s="12"/>
      <c r="G41" s="282"/>
    </row>
    <row r="42" spans="1:7" ht="14.25" customHeight="1">
      <c r="A42" s="140" t="s">
        <v>86</v>
      </c>
      <c r="B42" s="8"/>
      <c r="C42" s="10" t="s">
        <v>232</v>
      </c>
      <c r="D42" s="91"/>
      <c r="E42" s="91"/>
      <c r="F42" s="91"/>
      <c r="G42" s="273">
        <f aca="true" t="shared" si="1" ref="G42:G74">D42+E42-F42</f>
        <v>0</v>
      </c>
    </row>
    <row r="43" spans="1:7" ht="14.25" customHeight="1">
      <c r="A43" s="140" t="s">
        <v>207</v>
      </c>
      <c r="B43" s="9"/>
      <c r="C43" s="11" t="s">
        <v>233</v>
      </c>
      <c r="D43" s="143"/>
      <c r="E43" s="143"/>
      <c r="F43" s="143"/>
      <c r="G43" s="274">
        <f t="shared" si="1"/>
        <v>0</v>
      </c>
    </row>
    <row r="44" spans="1:7" ht="14.25" customHeight="1">
      <c r="A44" s="160" t="s">
        <v>234</v>
      </c>
      <c r="B44" s="6"/>
      <c r="C44" s="5" t="s">
        <v>235</v>
      </c>
      <c r="D44" s="143"/>
      <c r="E44" s="143"/>
      <c r="F44" s="143"/>
      <c r="G44" s="274">
        <f t="shared" si="1"/>
        <v>0</v>
      </c>
    </row>
    <row r="45" spans="1:7" ht="11.25" customHeight="1">
      <c r="A45" s="166" t="s">
        <v>85</v>
      </c>
      <c r="B45" s="9"/>
      <c r="C45" s="11"/>
      <c r="D45" s="11"/>
      <c r="E45" s="11"/>
      <c r="F45" s="11"/>
      <c r="G45" s="281"/>
    </row>
    <row r="46" spans="1:7" ht="14.25" customHeight="1">
      <c r="A46" s="140" t="s">
        <v>207</v>
      </c>
      <c r="B46" s="9"/>
      <c r="C46" s="11" t="s">
        <v>236</v>
      </c>
      <c r="D46" s="91"/>
      <c r="E46" s="91"/>
      <c r="F46" s="91"/>
      <c r="G46" s="273">
        <f t="shared" si="1"/>
        <v>0</v>
      </c>
    </row>
    <row r="47" spans="1:7" ht="14.25" customHeight="1">
      <c r="A47" s="146" t="s">
        <v>205</v>
      </c>
      <c r="B47" s="161"/>
      <c r="C47" s="5" t="s">
        <v>237</v>
      </c>
      <c r="D47" s="143"/>
      <c r="E47" s="143"/>
      <c r="F47" s="143"/>
      <c r="G47" s="274">
        <f t="shared" si="1"/>
        <v>0</v>
      </c>
    </row>
    <row r="48" spans="1:7" ht="11.25" customHeight="1">
      <c r="A48" s="166" t="s">
        <v>85</v>
      </c>
      <c r="B48" s="149"/>
      <c r="C48" s="11"/>
      <c r="D48" s="150"/>
      <c r="E48" s="150"/>
      <c r="F48" s="150"/>
      <c r="G48" s="277"/>
    </row>
    <row r="49" spans="1:7" ht="14.25" customHeight="1">
      <c r="A49" s="140" t="s">
        <v>207</v>
      </c>
      <c r="B49" s="149"/>
      <c r="C49" s="11" t="s">
        <v>238</v>
      </c>
      <c r="D49" s="91"/>
      <c r="E49" s="91"/>
      <c r="F49" s="91"/>
      <c r="G49" s="273">
        <f t="shared" si="1"/>
        <v>0</v>
      </c>
    </row>
    <row r="50" spans="1:7" ht="27">
      <c r="A50" s="66" t="s">
        <v>239</v>
      </c>
      <c r="B50" s="6" t="s">
        <v>240</v>
      </c>
      <c r="C50" s="5" t="s">
        <v>241</v>
      </c>
      <c r="D50" s="143"/>
      <c r="E50" s="143"/>
      <c r="F50" s="143"/>
      <c r="G50" s="274">
        <f t="shared" si="1"/>
        <v>0</v>
      </c>
    </row>
    <row r="51" spans="1:7" ht="12">
      <c r="A51" s="61" t="s">
        <v>201</v>
      </c>
      <c r="B51" s="7"/>
      <c r="C51" s="12"/>
      <c r="D51" s="162"/>
      <c r="E51" s="163"/>
      <c r="F51" s="163"/>
      <c r="G51" s="282"/>
    </row>
    <row r="52" spans="1:7" ht="14.25" customHeight="1">
      <c r="A52" s="138" t="s">
        <v>202</v>
      </c>
      <c r="B52" s="8"/>
      <c r="C52" s="10" t="s">
        <v>242</v>
      </c>
      <c r="D52" s="91"/>
      <c r="E52" s="91"/>
      <c r="F52" s="91"/>
      <c r="G52" s="273">
        <f t="shared" si="1"/>
        <v>0</v>
      </c>
    </row>
    <row r="53" spans="1:7" ht="11.25" customHeight="1">
      <c r="A53" s="166" t="s">
        <v>85</v>
      </c>
      <c r="B53" s="7"/>
      <c r="C53" s="12"/>
      <c r="D53" s="162"/>
      <c r="E53" s="163"/>
      <c r="F53" s="163"/>
      <c r="G53" s="282"/>
    </row>
    <row r="54" spans="1:7" ht="14.25" customHeight="1">
      <c r="A54" s="140" t="s">
        <v>86</v>
      </c>
      <c r="B54" s="8"/>
      <c r="C54" s="10" t="s">
        <v>243</v>
      </c>
      <c r="D54" s="91"/>
      <c r="E54" s="91"/>
      <c r="F54" s="91"/>
      <c r="G54" s="273">
        <f t="shared" si="1"/>
        <v>0</v>
      </c>
    </row>
    <row r="55" spans="1:7" ht="14.25" customHeight="1">
      <c r="A55" s="140" t="s">
        <v>207</v>
      </c>
      <c r="B55" s="9"/>
      <c r="C55" s="11" t="s">
        <v>244</v>
      </c>
      <c r="D55" s="143"/>
      <c r="E55" s="143"/>
      <c r="F55" s="143"/>
      <c r="G55" s="274">
        <f t="shared" si="1"/>
        <v>0</v>
      </c>
    </row>
    <row r="56" spans="1:7" ht="14.25" customHeight="1">
      <c r="A56" s="160" t="s">
        <v>234</v>
      </c>
      <c r="B56" s="6"/>
      <c r="C56" s="5" t="s">
        <v>245</v>
      </c>
      <c r="D56" s="143"/>
      <c r="E56" s="143"/>
      <c r="F56" s="143"/>
      <c r="G56" s="274">
        <f t="shared" si="1"/>
        <v>0</v>
      </c>
    </row>
    <row r="57" spans="1:7" ht="11.25" customHeight="1">
      <c r="A57" s="166" t="s">
        <v>85</v>
      </c>
      <c r="B57" s="9"/>
      <c r="C57" s="11"/>
      <c r="D57" s="123"/>
      <c r="E57" s="164"/>
      <c r="F57" s="164"/>
      <c r="G57" s="281"/>
    </row>
    <row r="58" spans="1:7" ht="14.25" customHeight="1">
      <c r="A58" s="140" t="s">
        <v>207</v>
      </c>
      <c r="B58" s="9"/>
      <c r="C58" s="11" t="s">
        <v>246</v>
      </c>
      <c r="D58" s="91"/>
      <c r="E58" s="91"/>
      <c r="F58" s="91"/>
      <c r="G58" s="273">
        <f t="shared" si="1"/>
        <v>0</v>
      </c>
    </row>
    <row r="59" spans="1:7" ht="14.25" customHeight="1">
      <c r="A59" s="146" t="s">
        <v>205</v>
      </c>
      <c r="B59" s="161"/>
      <c r="C59" s="5" t="s">
        <v>247</v>
      </c>
      <c r="D59" s="143"/>
      <c r="E59" s="143"/>
      <c r="F59" s="143"/>
      <c r="G59" s="274">
        <f t="shared" si="1"/>
        <v>0</v>
      </c>
    </row>
    <row r="60" spans="1:7" ht="11.25" customHeight="1">
      <c r="A60" s="166" t="s">
        <v>85</v>
      </c>
      <c r="B60" s="149"/>
      <c r="C60" s="11"/>
      <c r="D60" s="157"/>
      <c r="E60" s="165"/>
      <c r="F60" s="165"/>
      <c r="G60" s="277"/>
    </row>
    <row r="61" spans="1:7" ht="14.25" customHeight="1">
      <c r="A61" s="147" t="s">
        <v>207</v>
      </c>
      <c r="B61" s="151"/>
      <c r="C61" s="10" t="s">
        <v>248</v>
      </c>
      <c r="D61" s="91"/>
      <c r="E61" s="91"/>
      <c r="F61" s="91"/>
      <c r="G61" s="273">
        <f t="shared" si="1"/>
        <v>0</v>
      </c>
    </row>
    <row r="62" spans="1:7" ht="27">
      <c r="A62" s="66" t="s">
        <v>249</v>
      </c>
      <c r="B62" s="7" t="s">
        <v>250</v>
      </c>
      <c r="C62" s="12" t="s">
        <v>251</v>
      </c>
      <c r="D62" s="143"/>
      <c r="E62" s="143"/>
      <c r="F62" s="143"/>
      <c r="G62" s="274">
        <f t="shared" si="1"/>
        <v>0</v>
      </c>
    </row>
    <row r="63" spans="1:7" ht="12">
      <c r="A63" s="61" t="s">
        <v>201</v>
      </c>
      <c r="B63" s="7"/>
      <c r="C63" s="12"/>
      <c r="D63" s="162"/>
      <c r="E63" s="163"/>
      <c r="F63" s="163"/>
      <c r="G63" s="282"/>
    </row>
    <row r="64" spans="1:7" ht="14.25" customHeight="1">
      <c r="A64" s="138" t="s">
        <v>202</v>
      </c>
      <c r="B64" s="8"/>
      <c r="C64" s="10" t="s">
        <v>252</v>
      </c>
      <c r="D64" s="91"/>
      <c r="E64" s="91"/>
      <c r="F64" s="91"/>
      <c r="G64" s="273">
        <f t="shared" si="1"/>
        <v>0</v>
      </c>
    </row>
    <row r="65" spans="1:7" ht="11.25" customHeight="1">
      <c r="A65" s="166" t="s">
        <v>85</v>
      </c>
      <c r="B65" s="7"/>
      <c r="C65" s="12"/>
      <c r="D65" s="162"/>
      <c r="E65" s="163"/>
      <c r="F65" s="163"/>
      <c r="G65" s="282"/>
    </row>
    <row r="66" spans="1:7" ht="14.25" customHeight="1">
      <c r="A66" s="140" t="s">
        <v>86</v>
      </c>
      <c r="B66" s="8"/>
      <c r="C66" s="10" t="s">
        <v>253</v>
      </c>
      <c r="D66" s="91"/>
      <c r="E66" s="91"/>
      <c r="F66" s="91"/>
      <c r="G66" s="273">
        <f t="shared" si="1"/>
        <v>0</v>
      </c>
    </row>
    <row r="67" spans="1:7" ht="14.25" customHeight="1">
      <c r="A67" s="140" t="s">
        <v>207</v>
      </c>
      <c r="B67" s="9"/>
      <c r="C67" s="11" t="s">
        <v>254</v>
      </c>
      <c r="D67" s="143"/>
      <c r="E67" s="143"/>
      <c r="F67" s="143"/>
      <c r="G67" s="274">
        <f t="shared" si="1"/>
        <v>0</v>
      </c>
    </row>
    <row r="68" spans="1:7" ht="14.25" customHeight="1">
      <c r="A68" s="160" t="s">
        <v>234</v>
      </c>
      <c r="B68" s="6"/>
      <c r="C68" s="5" t="s">
        <v>255</v>
      </c>
      <c r="D68" s="143"/>
      <c r="E68" s="143"/>
      <c r="F68" s="143"/>
      <c r="G68" s="274">
        <f t="shared" si="1"/>
        <v>0</v>
      </c>
    </row>
    <row r="69" spans="1:7" ht="11.25" customHeight="1">
      <c r="A69" s="166" t="s">
        <v>85</v>
      </c>
      <c r="B69" s="9"/>
      <c r="C69" s="11"/>
      <c r="D69" s="123"/>
      <c r="E69" s="164"/>
      <c r="F69" s="164"/>
      <c r="G69" s="281"/>
    </row>
    <row r="70" spans="1:7" ht="14.25" customHeight="1">
      <c r="A70" s="140" t="s">
        <v>207</v>
      </c>
      <c r="B70" s="9"/>
      <c r="C70" s="11" t="s">
        <v>256</v>
      </c>
      <c r="D70" s="91"/>
      <c r="E70" s="91"/>
      <c r="F70" s="91"/>
      <c r="G70" s="273">
        <f t="shared" si="1"/>
        <v>0</v>
      </c>
    </row>
    <row r="71" spans="1:7" ht="14.25" customHeight="1">
      <c r="A71" s="146" t="s">
        <v>205</v>
      </c>
      <c r="B71" s="161"/>
      <c r="C71" s="5" t="s">
        <v>257</v>
      </c>
      <c r="D71" s="143"/>
      <c r="E71" s="143"/>
      <c r="F71" s="143"/>
      <c r="G71" s="274">
        <f t="shared" si="1"/>
        <v>0</v>
      </c>
    </row>
    <row r="72" spans="1:7" ht="11.25" customHeight="1">
      <c r="A72" s="166" t="s">
        <v>85</v>
      </c>
      <c r="B72" s="149"/>
      <c r="C72" s="11"/>
      <c r="D72" s="157"/>
      <c r="E72" s="165"/>
      <c r="F72" s="165"/>
      <c r="G72" s="277"/>
    </row>
    <row r="73" spans="1:7" ht="14.25" customHeight="1">
      <c r="A73" s="140" t="s">
        <v>207</v>
      </c>
      <c r="B73" s="151"/>
      <c r="C73" s="10" t="s">
        <v>258</v>
      </c>
      <c r="D73" s="91"/>
      <c r="E73" s="91"/>
      <c r="F73" s="91"/>
      <c r="G73" s="273">
        <f t="shared" si="1"/>
        <v>0</v>
      </c>
    </row>
    <row r="74" spans="1:7" ht="27" customHeight="1" thickBot="1">
      <c r="A74" s="66" t="s">
        <v>278</v>
      </c>
      <c r="B74" s="202" t="s">
        <v>277</v>
      </c>
      <c r="C74" s="15" t="s">
        <v>276</v>
      </c>
      <c r="D74" s="96"/>
      <c r="E74" s="96"/>
      <c r="F74" s="96"/>
      <c r="G74" s="283">
        <f t="shared" si="1"/>
        <v>0</v>
      </c>
    </row>
  </sheetData>
  <sheetProtection formatCells="0" formatColumns="0" formatRows="0" pivotTables="0"/>
  <mergeCells count="6">
    <mergeCell ref="G3:G4"/>
    <mergeCell ref="A3:B3"/>
    <mergeCell ref="C3:C4"/>
    <mergeCell ref="D3:D4"/>
    <mergeCell ref="E3:E4"/>
    <mergeCell ref="F3:F4"/>
  </mergeCells>
  <printOptions/>
  <pageMargins left="1.1811023622047245" right="1.1811023622047245" top="0.3937007874015748" bottom="0.3937007874015748" header="0" footer="0"/>
  <pageSetup horizontalDpi="600" verticalDpi="600" orientation="landscape" paperSize="9" scale="96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showZeros="0" workbookViewId="0" topLeftCell="B52">
      <selection activeCell="H80" sqref="H80"/>
    </sheetView>
  </sheetViews>
  <sheetFormatPr defaultColWidth="9.00390625" defaultRowHeight="12.75"/>
  <cols>
    <col min="1" max="1" width="36.75390625" style="18" customWidth="1"/>
    <col min="2" max="2" width="10.00390625" style="18" customWidth="1"/>
    <col min="3" max="3" width="6.875" style="18" customWidth="1"/>
    <col min="4" max="11" width="12.625" style="18" customWidth="1"/>
    <col min="12" max="16384" width="9.125" style="18" customWidth="1"/>
  </cols>
  <sheetData>
    <row r="1" spans="10:11" ht="16.5" customHeight="1" thickBot="1">
      <c r="J1" s="177" t="s">
        <v>260</v>
      </c>
      <c r="K1" s="178" t="s">
        <v>263</v>
      </c>
    </row>
    <row r="2" spans="1:8" ht="16.5">
      <c r="A2" s="331" t="s">
        <v>167</v>
      </c>
      <c r="B2" s="319"/>
      <c r="C2" s="319"/>
      <c r="D2" s="319"/>
      <c r="E2" s="319"/>
      <c r="F2" s="320"/>
      <c r="G2" s="319"/>
      <c r="H2" s="332"/>
    </row>
    <row r="3" spans="2:8" ht="21.75" customHeight="1">
      <c r="B3" s="68" t="s">
        <v>125</v>
      </c>
      <c r="C3" s="321" t="s">
        <v>165</v>
      </c>
      <c r="D3" s="330"/>
      <c r="E3" s="330"/>
      <c r="F3" s="330"/>
      <c r="G3" s="330"/>
      <c r="H3" s="330"/>
    </row>
    <row r="4" spans="1:8" ht="24" customHeight="1">
      <c r="A4" s="21"/>
      <c r="B4" s="314" t="s">
        <v>262</v>
      </c>
      <c r="C4" s="333"/>
      <c r="D4" s="333"/>
      <c r="E4" s="333"/>
      <c r="F4" s="333"/>
      <c r="G4" s="333"/>
      <c r="H4" s="333"/>
    </row>
    <row r="5" spans="2:7" ht="24.75" customHeight="1">
      <c r="B5" s="22"/>
      <c r="C5" s="23" t="s">
        <v>126</v>
      </c>
      <c r="D5" s="17"/>
      <c r="E5" s="24"/>
      <c r="F5" s="25"/>
      <c r="G5" s="26"/>
    </row>
    <row r="6" spans="1:11" ht="15.75" customHeight="1">
      <c r="A6" s="323" t="s">
        <v>2</v>
      </c>
      <c r="B6" s="324"/>
      <c r="C6" s="305" t="s">
        <v>127</v>
      </c>
      <c r="D6" s="305" t="s">
        <v>128</v>
      </c>
      <c r="E6" s="311" t="s">
        <v>129</v>
      </c>
      <c r="F6" s="312"/>
      <c r="G6" s="313"/>
      <c r="H6" s="311" t="s">
        <v>130</v>
      </c>
      <c r="I6" s="312"/>
      <c r="J6" s="313"/>
      <c r="K6" s="305" t="s">
        <v>131</v>
      </c>
    </row>
    <row r="7" spans="1:11" ht="12.75" customHeight="1">
      <c r="A7" s="305" t="s">
        <v>3</v>
      </c>
      <c r="B7" s="305" t="s">
        <v>4</v>
      </c>
      <c r="C7" s="316"/>
      <c r="D7" s="316"/>
      <c r="E7" s="307" t="s">
        <v>265</v>
      </c>
      <c r="F7" s="309" t="s">
        <v>85</v>
      </c>
      <c r="G7" s="310"/>
      <c r="H7" s="303" t="s">
        <v>265</v>
      </c>
      <c r="I7" s="309" t="s">
        <v>85</v>
      </c>
      <c r="J7" s="310"/>
      <c r="K7" s="316"/>
    </row>
    <row r="8" spans="1:11" ht="48">
      <c r="A8" s="306"/>
      <c r="B8" s="304"/>
      <c r="C8" s="317"/>
      <c r="D8" s="317"/>
      <c r="E8" s="308"/>
      <c r="F8" s="184" t="s">
        <v>266</v>
      </c>
      <c r="G8" s="185" t="s">
        <v>267</v>
      </c>
      <c r="H8" s="304"/>
      <c r="I8" s="185" t="s">
        <v>268</v>
      </c>
      <c r="J8" s="185" t="s">
        <v>269</v>
      </c>
      <c r="K8" s="317"/>
    </row>
    <row r="9" spans="1:11" ht="12.75" thickBot="1">
      <c r="A9" s="27">
        <v>1</v>
      </c>
      <c r="B9" s="28" t="s">
        <v>5</v>
      </c>
      <c r="C9" s="28" t="s">
        <v>6</v>
      </c>
      <c r="D9" s="29">
        <v>4</v>
      </c>
      <c r="E9" s="30">
        <v>5</v>
      </c>
      <c r="F9" s="179">
        <v>6</v>
      </c>
      <c r="G9" s="30">
        <v>7</v>
      </c>
      <c r="H9" s="30">
        <v>8</v>
      </c>
      <c r="I9" s="30">
        <v>9</v>
      </c>
      <c r="J9" s="30">
        <v>10</v>
      </c>
      <c r="K9" s="31">
        <v>11</v>
      </c>
    </row>
    <row r="10" spans="1:11" ht="15.75" customHeight="1">
      <c r="A10" s="186" t="s">
        <v>7</v>
      </c>
      <c r="B10" s="212"/>
      <c r="C10" s="213"/>
      <c r="D10" s="214"/>
      <c r="E10" s="215"/>
      <c r="F10" s="216"/>
      <c r="G10" s="217"/>
      <c r="H10" s="218"/>
      <c r="I10" s="217"/>
      <c r="J10" s="218"/>
      <c r="K10" s="219"/>
    </row>
    <row r="11" spans="1:11" ht="15.75" customHeight="1">
      <c r="A11" s="32" t="s">
        <v>8</v>
      </c>
      <c r="B11" s="33" t="s">
        <v>9</v>
      </c>
      <c r="C11" s="34" t="s">
        <v>0</v>
      </c>
      <c r="D11" s="222">
        <f aca="true" t="shared" si="0" ref="D11:J11">SUM(D12:D19)</f>
        <v>56677849.199999996</v>
      </c>
      <c r="E11" s="222">
        <f t="shared" si="0"/>
        <v>2623845.08</v>
      </c>
      <c r="F11" s="222">
        <f t="shared" si="0"/>
        <v>0</v>
      </c>
      <c r="G11" s="222">
        <f t="shared" si="0"/>
        <v>699000</v>
      </c>
      <c r="H11" s="222">
        <f t="shared" si="0"/>
        <v>912049.26</v>
      </c>
      <c r="I11" s="222">
        <f t="shared" si="0"/>
        <v>0</v>
      </c>
      <c r="J11" s="222">
        <f t="shared" si="0"/>
        <v>0</v>
      </c>
      <c r="K11" s="245">
        <f>D11+E11-H11</f>
        <v>58389645.019999996</v>
      </c>
    </row>
    <row r="12" spans="1:11" ht="14.25" customHeight="1">
      <c r="A12" s="35" t="s">
        <v>10</v>
      </c>
      <c r="B12" s="33" t="s">
        <v>132</v>
      </c>
      <c r="C12" s="34" t="s">
        <v>11</v>
      </c>
      <c r="D12" s="70"/>
      <c r="E12" s="70"/>
      <c r="F12" s="70"/>
      <c r="G12" s="70"/>
      <c r="H12" s="70"/>
      <c r="I12" s="70"/>
      <c r="J12" s="70"/>
      <c r="K12" s="246">
        <f aca="true" t="shared" si="1" ref="K12:K19">D12+E12-H12</f>
        <v>0</v>
      </c>
    </row>
    <row r="13" spans="1:11" ht="14.25" customHeight="1">
      <c r="A13" s="36" t="s">
        <v>12</v>
      </c>
      <c r="B13" s="33" t="s">
        <v>133</v>
      </c>
      <c r="C13" s="34" t="s">
        <v>13</v>
      </c>
      <c r="D13" s="70">
        <v>39235030.46</v>
      </c>
      <c r="E13" s="70"/>
      <c r="F13" s="70"/>
      <c r="G13" s="70"/>
      <c r="H13" s="70"/>
      <c r="I13" s="70"/>
      <c r="J13" s="70"/>
      <c r="K13" s="246">
        <f t="shared" si="1"/>
        <v>39235030.46</v>
      </c>
    </row>
    <row r="14" spans="1:11" ht="14.25" customHeight="1">
      <c r="A14" s="36" t="s">
        <v>14</v>
      </c>
      <c r="B14" s="33" t="s">
        <v>134</v>
      </c>
      <c r="C14" s="34" t="s">
        <v>15</v>
      </c>
      <c r="D14" s="70"/>
      <c r="E14" s="70">
        <v>699000</v>
      </c>
      <c r="F14" s="70"/>
      <c r="G14" s="70">
        <v>699000</v>
      </c>
      <c r="H14" s="70"/>
      <c r="I14" s="70"/>
      <c r="J14" s="70"/>
      <c r="K14" s="246">
        <f t="shared" si="1"/>
        <v>699000</v>
      </c>
    </row>
    <row r="15" spans="1:11" ht="14.25" customHeight="1">
      <c r="A15" s="36" t="s">
        <v>16</v>
      </c>
      <c r="B15" s="33" t="s">
        <v>135</v>
      </c>
      <c r="C15" s="34" t="s">
        <v>17</v>
      </c>
      <c r="D15" s="70">
        <v>8792635.09</v>
      </c>
      <c r="E15" s="70">
        <v>853580</v>
      </c>
      <c r="F15" s="70"/>
      <c r="G15" s="70"/>
      <c r="H15" s="70">
        <v>426790</v>
      </c>
      <c r="I15" s="70"/>
      <c r="J15" s="70"/>
      <c r="K15" s="246">
        <f t="shared" si="1"/>
        <v>9219425.09</v>
      </c>
    </row>
    <row r="16" spans="1:11" ht="14.25" customHeight="1">
      <c r="A16" s="36" t="s">
        <v>18</v>
      </c>
      <c r="B16" s="33" t="s">
        <v>136</v>
      </c>
      <c r="C16" s="34" t="s">
        <v>19</v>
      </c>
      <c r="D16" s="70"/>
      <c r="E16" s="70"/>
      <c r="F16" s="70"/>
      <c r="G16" s="70"/>
      <c r="H16" s="70"/>
      <c r="I16" s="70"/>
      <c r="J16" s="70"/>
      <c r="K16" s="246">
        <f t="shared" si="1"/>
        <v>0</v>
      </c>
    </row>
    <row r="17" spans="1:11" ht="24.75" customHeight="1">
      <c r="A17" s="36" t="s">
        <v>20</v>
      </c>
      <c r="B17" s="33" t="s">
        <v>137</v>
      </c>
      <c r="C17" s="34" t="s">
        <v>21</v>
      </c>
      <c r="D17" s="70">
        <v>5693369.41</v>
      </c>
      <c r="E17" s="70">
        <v>141410</v>
      </c>
      <c r="F17" s="70"/>
      <c r="G17" s="70"/>
      <c r="H17" s="70">
        <v>40860</v>
      </c>
      <c r="I17" s="70"/>
      <c r="J17" s="70"/>
      <c r="K17" s="246">
        <f t="shared" si="1"/>
        <v>5793919.41</v>
      </c>
    </row>
    <row r="18" spans="1:11" ht="14.25" customHeight="1">
      <c r="A18" s="36" t="s">
        <v>22</v>
      </c>
      <c r="B18" s="33" t="s">
        <v>138</v>
      </c>
      <c r="C18" s="34" t="s">
        <v>23</v>
      </c>
      <c r="D18" s="70">
        <v>2634133.95</v>
      </c>
      <c r="E18" s="70">
        <v>732909.08</v>
      </c>
      <c r="F18" s="70"/>
      <c r="G18" s="70"/>
      <c r="H18" s="70">
        <v>247453.26</v>
      </c>
      <c r="I18" s="70"/>
      <c r="J18" s="70"/>
      <c r="K18" s="246">
        <f t="shared" si="1"/>
        <v>3119589.7700000005</v>
      </c>
    </row>
    <row r="19" spans="1:11" ht="14.25" customHeight="1">
      <c r="A19" s="36" t="s">
        <v>24</v>
      </c>
      <c r="B19" s="33" t="s">
        <v>139</v>
      </c>
      <c r="C19" s="34" t="s">
        <v>79</v>
      </c>
      <c r="D19" s="70">
        <v>322680.29</v>
      </c>
      <c r="E19" s="70">
        <v>196946</v>
      </c>
      <c r="F19" s="70"/>
      <c r="G19" s="70"/>
      <c r="H19" s="70">
        <v>196946</v>
      </c>
      <c r="I19" s="70"/>
      <c r="J19" s="70"/>
      <c r="K19" s="246">
        <f t="shared" si="1"/>
        <v>322680.29</v>
      </c>
    </row>
    <row r="20" spans="1:11" ht="16.5" customHeight="1">
      <c r="A20" s="37" t="s">
        <v>25</v>
      </c>
      <c r="B20" s="33" t="s">
        <v>26</v>
      </c>
      <c r="C20" s="38" t="s">
        <v>27</v>
      </c>
      <c r="D20" s="211">
        <f>SUM(D21:D28)</f>
        <v>41514802.85</v>
      </c>
      <c r="E20" s="248" t="s">
        <v>1</v>
      </c>
      <c r="F20" s="248" t="s">
        <v>1</v>
      </c>
      <c r="G20" s="248" t="s">
        <v>1</v>
      </c>
      <c r="H20" s="211">
        <f>SUM(H21:H28)</f>
        <v>2349990.6799999997</v>
      </c>
      <c r="I20" s="268">
        <f>SUM(I21:I28)</f>
        <v>0</v>
      </c>
      <c r="J20" s="211">
        <f>SUM(J21:J28)</f>
        <v>0</v>
      </c>
      <c r="K20" s="246">
        <f>D20+H20</f>
        <v>43864793.53</v>
      </c>
    </row>
    <row r="21" spans="1:11" ht="14.25" customHeight="1">
      <c r="A21" s="39" t="s">
        <v>28</v>
      </c>
      <c r="B21" s="33" t="s">
        <v>140</v>
      </c>
      <c r="C21" s="38" t="s">
        <v>29</v>
      </c>
      <c r="D21" s="70"/>
      <c r="E21" s="248" t="s">
        <v>1</v>
      </c>
      <c r="F21" s="248" t="s">
        <v>1</v>
      </c>
      <c r="G21" s="248" t="s">
        <v>1</v>
      </c>
      <c r="H21" s="204"/>
      <c r="I21" s="205"/>
      <c r="J21" s="204"/>
      <c r="K21" s="245">
        <f aca="true" t="shared" si="2" ref="K21:K28">D21+H21</f>
        <v>0</v>
      </c>
    </row>
    <row r="22" spans="1:11" ht="14.25" customHeight="1">
      <c r="A22" s="36" t="s">
        <v>30</v>
      </c>
      <c r="B22" s="33" t="s">
        <v>141</v>
      </c>
      <c r="C22" s="38" t="s">
        <v>31</v>
      </c>
      <c r="D22" s="70">
        <v>27167077.53</v>
      </c>
      <c r="E22" s="248" t="s">
        <v>1</v>
      </c>
      <c r="F22" s="248" t="s">
        <v>1</v>
      </c>
      <c r="G22" s="248" t="s">
        <v>1</v>
      </c>
      <c r="H22" s="204">
        <v>394090.92</v>
      </c>
      <c r="I22" s="205"/>
      <c r="J22" s="204"/>
      <c r="K22" s="245">
        <f t="shared" si="2"/>
        <v>27561168.450000003</v>
      </c>
    </row>
    <row r="23" spans="1:11" ht="14.25" customHeight="1">
      <c r="A23" s="36" t="s">
        <v>32</v>
      </c>
      <c r="B23" s="33" t="s">
        <v>142</v>
      </c>
      <c r="C23" s="38" t="s">
        <v>33</v>
      </c>
      <c r="D23" s="70"/>
      <c r="E23" s="249" t="s">
        <v>1</v>
      </c>
      <c r="F23" s="249" t="s">
        <v>1</v>
      </c>
      <c r="G23" s="249" t="s">
        <v>1</v>
      </c>
      <c r="H23" s="204">
        <v>7745.16</v>
      </c>
      <c r="I23" s="206"/>
      <c r="J23" s="204"/>
      <c r="K23" s="245">
        <f t="shared" si="2"/>
        <v>7745.16</v>
      </c>
    </row>
    <row r="24" spans="1:11" ht="14.25" customHeight="1">
      <c r="A24" s="36" t="s">
        <v>34</v>
      </c>
      <c r="B24" s="33" t="s">
        <v>143</v>
      </c>
      <c r="C24" s="40" t="s">
        <v>35</v>
      </c>
      <c r="D24" s="70">
        <v>7178973.04</v>
      </c>
      <c r="E24" s="250" t="s">
        <v>1</v>
      </c>
      <c r="F24" s="250" t="s">
        <v>1</v>
      </c>
      <c r="G24" s="250" t="s">
        <v>1</v>
      </c>
      <c r="H24" s="204">
        <v>867735.46</v>
      </c>
      <c r="I24" s="207"/>
      <c r="J24" s="204"/>
      <c r="K24" s="245">
        <f t="shared" si="2"/>
        <v>8046708.5</v>
      </c>
    </row>
    <row r="25" spans="1:11" ht="14.25" customHeight="1">
      <c r="A25" s="35" t="s">
        <v>36</v>
      </c>
      <c r="B25" s="33" t="s">
        <v>144</v>
      </c>
      <c r="C25" s="40" t="s">
        <v>37</v>
      </c>
      <c r="D25" s="70"/>
      <c r="E25" s="250" t="s">
        <v>1</v>
      </c>
      <c r="F25" s="250" t="s">
        <v>1</v>
      </c>
      <c r="G25" s="250" t="s">
        <v>1</v>
      </c>
      <c r="H25" s="204"/>
      <c r="I25" s="208"/>
      <c r="J25" s="204"/>
      <c r="K25" s="245">
        <f t="shared" si="2"/>
        <v>0</v>
      </c>
    </row>
    <row r="26" spans="1:11" ht="24" customHeight="1">
      <c r="A26" s="36" t="s">
        <v>163</v>
      </c>
      <c r="B26" s="33" t="s">
        <v>145</v>
      </c>
      <c r="C26" s="40" t="s">
        <v>38</v>
      </c>
      <c r="D26" s="70">
        <v>4211938.04</v>
      </c>
      <c r="E26" s="250" t="s">
        <v>1</v>
      </c>
      <c r="F26" s="250" t="s">
        <v>1</v>
      </c>
      <c r="G26" s="250" t="s">
        <v>1</v>
      </c>
      <c r="H26" s="204">
        <v>594963.32</v>
      </c>
      <c r="I26" s="208"/>
      <c r="J26" s="204"/>
      <c r="K26" s="245">
        <f t="shared" si="2"/>
        <v>4806901.36</v>
      </c>
    </row>
    <row r="27" spans="1:11" ht="14.25" customHeight="1">
      <c r="A27" s="36" t="s">
        <v>39</v>
      </c>
      <c r="B27" s="33" t="s">
        <v>146</v>
      </c>
      <c r="C27" s="40" t="s">
        <v>40</v>
      </c>
      <c r="D27" s="70">
        <v>2634133.95</v>
      </c>
      <c r="E27" s="250" t="s">
        <v>1</v>
      </c>
      <c r="F27" s="250" t="s">
        <v>1</v>
      </c>
      <c r="G27" s="250" t="s">
        <v>1</v>
      </c>
      <c r="H27" s="204">
        <v>485455.82</v>
      </c>
      <c r="I27" s="208"/>
      <c r="J27" s="204"/>
      <c r="K27" s="245">
        <f t="shared" si="2"/>
        <v>3119589.77</v>
      </c>
    </row>
    <row r="28" spans="1:11" ht="14.25" customHeight="1">
      <c r="A28" s="36" t="s">
        <v>41</v>
      </c>
      <c r="B28" s="33" t="s">
        <v>147</v>
      </c>
      <c r="C28" s="41" t="s">
        <v>42</v>
      </c>
      <c r="D28" s="70">
        <v>322680.29</v>
      </c>
      <c r="E28" s="251" t="s">
        <v>1</v>
      </c>
      <c r="F28" s="251" t="s">
        <v>1</v>
      </c>
      <c r="G28" s="251" t="s">
        <v>1</v>
      </c>
      <c r="H28" s="204"/>
      <c r="I28" s="209"/>
      <c r="J28" s="204"/>
      <c r="K28" s="245">
        <f t="shared" si="2"/>
        <v>322680.29</v>
      </c>
    </row>
    <row r="29" spans="1:11" ht="15.75" customHeight="1">
      <c r="A29" s="37" t="s">
        <v>148</v>
      </c>
      <c r="B29" s="33" t="s">
        <v>149</v>
      </c>
      <c r="C29" s="40" t="s">
        <v>43</v>
      </c>
      <c r="D29" s="70"/>
      <c r="E29" s="86">
        <v>1498055.08</v>
      </c>
      <c r="F29" s="70"/>
      <c r="G29" s="86">
        <v>1498055.08</v>
      </c>
      <c r="H29" s="72"/>
      <c r="I29" s="86"/>
      <c r="J29" s="72"/>
      <c r="K29" s="245">
        <f>D29+E29-H29</f>
        <v>1498055.08</v>
      </c>
    </row>
    <row r="30" spans="1:11" ht="15.75" customHeight="1" thickBot="1">
      <c r="A30" s="42" t="s">
        <v>44</v>
      </c>
      <c r="B30" s="43" t="s">
        <v>150</v>
      </c>
      <c r="C30" s="44" t="s">
        <v>45</v>
      </c>
      <c r="D30" s="73"/>
      <c r="E30" s="81"/>
      <c r="F30" s="180"/>
      <c r="G30" s="81"/>
      <c r="H30" s="74"/>
      <c r="I30" s="183"/>
      <c r="J30" s="74"/>
      <c r="K30" s="247">
        <f>D30+E30-H30</f>
        <v>0</v>
      </c>
    </row>
    <row r="31" spans="1:11" ht="18" customHeight="1">
      <c r="A31" s="46"/>
      <c r="B31" s="47"/>
      <c r="C31" s="47"/>
      <c r="D31" s="47"/>
      <c r="E31" s="47"/>
      <c r="F31" s="47"/>
      <c r="G31" s="47"/>
      <c r="H31" s="48"/>
      <c r="I31" s="47"/>
      <c r="J31" s="48"/>
      <c r="K31" s="194" t="s">
        <v>168</v>
      </c>
    </row>
    <row r="32" spans="1:11" ht="12.75" customHeight="1" thickBot="1">
      <c r="A32" s="27">
        <v>1</v>
      </c>
      <c r="B32" s="49" t="s">
        <v>5</v>
      </c>
      <c r="C32" s="49" t="s">
        <v>6</v>
      </c>
      <c r="D32" s="29">
        <v>4</v>
      </c>
      <c r="E32" s="179">
        <v>5</v>
      </c>
      <c r="F32" s="179">
        <v>6</v>
      </c>
      <c r="G32" s="179">
        <v>7</v>
      </c>
      <c r="H32" s="179">
        <v>8</v>
      </c>
      <c r="I32" s="179">
        <v>9</v>
      </c>
      <c r="J32" s="179">
        <v>10</v>
      </c>
      <c r="K32" s="29">
        <v>11</v>
      </c>
    </row>
    <row r="33" spans="1:11" ht="15.75" customHeight="1">
      <c r="A33" s="187" t="s">
        <v>46</v>
      </c>
      <c r="B33" s="212"/>
      <c r="C33" s="220"/>
      <c r="D33" s="215"/>
      <c r="E33" s="215"/>
      <c r="F33" s="215"/>
      <c r="G33" s="215"/>
      <c r="H33" s="215"/>
      <c r="I33" s="215"/>
      <c r="J33" s="215"/>
      <c r="K33" s="221"/>
    </row>
    <row r="34" spans="1:11" ht="15.75" customHeight="1">
      <c r="A34" s="50" t="s">
        <v>47</v>
      </c>
      <c r="B34" s="33" t="s">
        <v>181</v>
      </c>
      <c r="C34" s="192" t="s">
        <v>48</v>
      </c>
      <c r="D34" s="75"/>
      <c r="E34" s="84"/>
      <c r="F34" s="75"/>
      <c r="G34" s="84"/>
      <c r="H34" s="75"/>
      <c r="I34" s="84"/>
      <c r="J34" s="75"/>
      <c r="K34" s="255">
        <f aca="true" t="shared" si="3" ref="K34:K46">D34+E34-H34</f>
        <v>0</v>
      </c>
    </row>
    <row r="35" spans="1:11" ht="24.75" customHeight="1">
      <c r="A35" s="51" t="s">
        <v>49</v>
      </c>
      <c r="B35" s="52" t="s">
        <v>151</v>
      </c>
      <c r="C35" s="40" t="s">
        <v>50</v>
      </c>
      <c r="D35" s="78"/>
      <c r="E35" s="252" t="s">
        <v>1</v>
      </c>
      <c r="F35" s="252" t="s">
        <v>1</v>
      </c>
      <c r="G35" s="252" t="s">
        <v>1</v>
      </c>
      <c r="H35" s="189"/>
      <c r="I35" s="84"/>
      <c r="J35" s="189"/>
      <c r="K35" s="256">
        <f>D35+H35</f>
        <v>0</v>
      </c>
    </row>
    <row r="36" spans="1:11" ht="15.75" customHeight="1">
      <c r="A36" s="51" t="s">
        <v>152</v>
      </c>
      <c r="B36" s="53" t="s">
        <v>153</v>
      </c>
      <c r="C36" s="40" t="s">
        <v>51</v>
      </c>
      <c r="D36" s="78"/>
      <c r="E36" s="78"/>
      <c r="F36" s="78"/>
      <c r="G36" s="78"/>
      <c r="H36" s="78"/>
      <c r="I36" s="78"/>
      <c r="J36" s="78"/>
      <c r="K36" s="257">
        <f t="shared" si="3"/>
        <v>0</v>
      </c>
    </row>
    <row r="37" spans="1:11" ht="15.75" customHeight="1">
      <c r="A37" s="188" t="s">
        <v>52</v>
      </c>
      <c r="B37" s="241"/>
      <c r="C37" s="242"/>
      <c r="D37" s="243"/>
      <c r="E37" s="243"/>
      <c r="F37" s="243"/>
      <c r="G37" s="243"/>
      <c r="H37" s="243"/>
      <c r="I37" s="243"/>
      <c r="J37" s="243"/>
      <c r="K37" s="244"/>
    </row>
    <row r="38" spans="1:11" ht="15.75" customHeight="1">
      <c r="A38" s="50" t="s">
        <v>53</v>
      </c>
      <c r="B38" s="33" t="s">
        <v>54</v>
      </c>
      <c r="C38" s="192" t="s">
        <v>55</v>
      </c>
      <c r="D38" s="235">
        <f aca="true" t="shared" si="4" ref="D38:J38">SUM(D39:D41)</f>
        <v>93722108.4</v>
      </c>
      <c r="E38" s="235">
        <f t="shared" si="4"/>
        <v>0</v>
      </c>
      <c r="F38" s="235">
        <f t="shared" si="4"/>
        <v>0</v>
      </c>
      <c r="G38" s="235">
        <f t="shared" si="4"/>
        <v>0</v>
      </c>
      <c r="H38" s="235">
        <f t="shared" si="4"/>
        <v>0</v>
      </c>
      <c r="I38" s="235">
        <f t="shared" si="4"/>
        <v>0</v>
      </c>
      <c r="J38" s="235">
        <f t="shared" si="4"/>
        <v>0</v>
      </c>
      <c r="K38" s="255">
        <f t="shared" si="3"/>
        <v>93722108.4</v>
      </c>
    </row>
    <row r="39" spans="1:11" ht="14.25" customHeight="1">
      <c r="A39" s="36" t="s">
        <v>56</v>
      </c>
      <c r="B39" s="33" t="s">
        <v>154</v>
      </c>
      <c r="C39" s="40" t="s">
        <v>57</v>
      </c>
      <c r="D39" s="86">
        <v>93722108.4</v>
      </c>
      <c r="E39" s="86"/>
      <c r="F39" s="86"/>
      <c r="G39" s="86"/>
      <c r="H39" s="86"/>
      <c r="I39" s="86"/>
      <c r="J39" s="86"/>
      <c r="K39" s="256">
        <f t="shared" si="3"/>
        <v>93722108.4</v>
      </c>
    </row>
    <row r="40" spans="1:11" ht="14.25" customHeight="1">
      <c r="A40" s="36" t="s">
        <v>58</v>
      </c>
      <c r="B40" s="33" t="s">
        <v>155</v>
      </c>
      <c r="C40" s="40" t="s">
        <v>59</v>
      </c>
      <c r="D40" s="86"/>
      <c r="E40" s="86"/>
      <c r="F40" s="86"/>
      <c r="G40" s="86"/>
      <c r="H40" s="86"/>
      <c r="I40" s="86"/>
      <c r="J40" s="86"/>
      <c r="K40" s="256">
        <f t="shared" si="3"/>
        <v>0</v>
      </c>
    </row>
    <row r="41" spans="1:11" ht="14.25" customHeight="1">
      <c r="A41" s="36" t="s">
        <v>60</v>
      </c>
      <c r="B41" s="54" t="s">
        <v>156</v>
      </c>
      <c r="C41" s="40" t="s">
        <v>61</v>
      </c>
      <c r="D41" s="86"/>
      <c r="E41" s="86"/>
      <c r="F41" s="86"/>
      <c r="G41" s="86"/>
      <c r="H41" s="86"/>
      <c r="I41" s="86"/>
      <c r="J41" s="86"/>
      <c r="K41" s="256">
        <f t="shared" si="3"/>
        <v>0</v>
      </c>
    </row>
    <row r="42" spans="1:11" ht="15.75" customHeight="1">
      <c r="A42" s="51" t="s">
        <v>124</v>
      </c>
      <c r="B42" s="52" t="s">
        <v>157</v>
      </c>
      <c r="C42" s="40" t="s">
        <v>62</v>
      </c>
      <c r="D42" s="86"/>
      <c r="E42" s="86"/>
      <c r="F42" s="86"/>
      <c r="G42" s="86"/>
      <c r="H42" s="86"/>
      <c r="I42" s="86"/>
      <c r="J42" s="86"/>
      <c r="K42" s="256">
        <f t="shared" si="3"/>
        <v>0</v>
      </c>
    </row>
    <row r="43" spans="1:11" ht="15.75" customHeight="1">
      <c r="A43" s="186" t="s">
        <v>63</v>
      </c>
      <c r="B43" s="241"/>
      <c r="C43" s="242"/>
      <c r="D43" s="243"/>
      <c r="E43" s="243"/>
      <c r="F43" s="243"/>
      <c r="G43" s="243"/>
      <c r="H43" s="243"/>
      <c r="I43" s="243"/>
      <c r="J43" s="243"/>
      <c r="K43" s="244"/>
    </row>
    <row r="44" spans="1:11" ht="15.75" customHeight="1">
      <c r="A44" s="50" t="s">
        <v>64</v>
      </c>
      <c r="B44" s="33" t="s">
        <v>65</v>
      </c>
      <c r="C44" s="192" t="s">
        <v>66</v>
      </c>
      <c r="D44" s="84">
        <v>3978.9</v>
      </c>
      <c r="E44" s="84">
        <v>15180.92</v>
      </c>
      <c r="F44" s="84"/>
      <c r="G44" s="84"/>
      <c r="H44" s="84">
        <v>2175</v>
      </c>
      <c r="I44" s="84"/>
      <c r="J44" s="84"/>
      <c r="K44" s="255">
        <f t="shared" si="3"/>
        <v>16984.82</v>
      </c>
    </row>
    <row r="45" spans="1:11" ht="15.75" customHeight="1">
      <c r="A45" s="50" t="s">
        <v>106</v>
      </c>
      <c r="B45" s="52" t="s">
        <v>158</v>
      </c>
      <c r="C45" s="40" t="s">
        <v>67</v>
      </c>
      <c r="D45" s="86"/>
      <c r="E45" s="86"/>
      <c r="F45" s="86"/>
      <c r="G45" s="86"/>
      <c r="H45" s="86"/>
      <c r="I45" s="86"/>
      <c r="J45" s="86"/>
      <c r="K45" s="256">
        <f t="shared" si="3"/>
        <v>0</v>
      </c>
    </row>
    <row r="46" spans="1:11" ht="15.75" customHeight="1" thickBot="1">
      <c r="A46" s="50" t="s">
        <v>68</v>
      </c>
      <c r="B46" s="43" t="s">
        <v>159</v>
      </c>
      <c r="C46" s="190" t="s">
        <v>69</v>
      </c>
      <c r="D46" s="191"/>
      <c r="E46" s="191"/>
      <c r="F46" s="191"/>
      <c r="G46" s="191"/>
      <c r="H46" s="191"/>
      <c r="I46" s="191"/>
      <c r="J46" s="191"/>
      <c r="K46" s="258">
        <f t="shared" si="3"/>
        <v>0</v>
      </c>
    </row>
    <row r="47" spans="1:11" ht="18" customHeight="1">
      <c r="A47" s="121" t="s">
        <v>95</v>
      </c>
      <c r="C47" s="45"/>
      <c r="D47" s="24"/>
      <c r="E47" s="24"/>
      <c r="F47" s="24"/>
      <c r="G47" s="24"/>
      <c r="H47" s="24"/>
      <c r="I47" s="24"/>
      <c r="J47" s="24"/>
      <c r="K47" s="195" t="s">
        <v>169</v>
      </c>
    </row>
    <row r="48" spans="1:11" ht="15.75" customHeight="1">
      <c r="A48" s="323" t="s">
        <v>2</v>
      </c>
      <c r="B48" s="324"/>
      <c r="C48" s="305" t="s">
        <v>127</v>
      </c>
      <c r="D48" s="305" t="s">
        <v>128</v>
      </c>
      <c r="E48" s="311" t="s">
        <v>129</v>
      </c>
      <c r="F48" s="312"/>
      <c r="G48" s="313"/>
      <c r="H48" s="311" t="s">
        <v>130</v>
      </c>
      <c r="I48" s="312"/>
      <c r="J48" s="313"/>
      <c r="K48" s="305" t="s">
        <v>131</v>
      </c>
    </row>
    <row r="49" spans="1:11" ht="12.75" customHeight="1">
      <c r="A49" s="305" t="s">
        <v>3</v>
      </c>
      <c r="B49" s="305" t="s">
        <v>4</v>
      </c>
      <c r="C49" s="316"/>
      <c r="D49" s="316"/>
      <c r="E49" s="307" t="s">
        <v>265</v>
      </c>
      <c r="F49" s="309" t="s">
        <v>85</v>
      </c>
      <c r="G49" s="310"/>
      <c r="H49" s="303" t="s">
        <v>265</v>
      </c>
      <c r="I49" s="309" t="s">
        <v>85</v>
      </c>
      <c r="J49" s="310"/>
      <c r="K49" s="316"/>
    </row>
    <row r="50" spans="1:11" ht="45.75" customHeight="1">
      <c r="A50" s="306"/>
      <c r="B50" s="304"/>
      <c r="C50" s="317"/>
      <c r="D50" s="317"/>
      <c r="E50" s="308"/>
      <c r="F50" s="184" t="s">
        <v>266</v>
      </c>
      <c r="G50" s="185" t="s">
        <v>267</v>
      </c>
      <c r="H50" s="304"/>
      <c r="I50" s="185" t="s">
        <v>268</v>
      </c>
      <c r="J50" s="185" t="s">
        <v>269</v>
      </c>
      <c r="K50" s="317"/>
    </row>
    <row r="51" spans="1:11" ht="12.75" thickBot="1">
      <c r="A51" s="27">
        <v>1</v>
      </c>
      <c r="B51" s="28" t="s">
        <v>5</v>
      </c>
      <c r="C51" s="28" t="s">
        <v>6</v>
      </c>
      <c r="D51" s="29">
        <v>4</v>
      </c>
      <c r="E51" s="30">
        <v>5</v>
      </c>
      <c r="F51" s="179">
        <v>6</v>
      </c>
      <c r="G51" s="30">
        <v>7</v>
      </c>
      <c r="H51" s="30">
        <v>8</v>
      </c>
      <c r="I51" s="30">
        <v>9</v>
      </c>
      <c r="J51" s="30">
        <v>10</v>
      </c>
      <c r="K51" s="31">
        <v>11</v>
      </c>
    </row>
    <row r="52" spans="1:11" ht="15" customHeight="1">
      <c r="A52" s="60" t="s">
        <v>88</v>
      </c>
      <c r="B52" s="13" t="s">
        <v>9</v>
      </c>
      <c r="C52" s="14" t="s">
        <v>70</v>
      </c>
      <c r="D52" s="82">
        <v>56677849.2</v>
      </c>
      <c r="E52" s="82">
        <v>2623845.08</v>
      </c>
      <c r="F52" s="82"/>
      <c r="G52" s="82">
        <v>699000</v>
      </c>
      <c r="H52" s="82">
        <v>912049.26</v>
      </c>
      <c r="I52" s="82"/>
      <c r="J52" s="82"/>
      <c r="K52" s="259">
        <f>D52+E52-H52</f>
        <v>58389645.02</v>
      </c>
    </row>
    <row r="53" spans="1:11" ht="10.5" customHeight="1">
      <c r="A53" s="56" t="s">
        <v>85</v>
      </c>
      <c r="B53" s="57"/>
      <c r="C53" s="58"/>
      <c r="D53" s="83"/>
      <c r="E53" s="83"/>
      <c r="F53" s="83"/>
      <c r="G53" s="83"/>
      <c r="H53" s="83"/>
      <c r="I53" s="83"/>
      <c r="J53" s="83"/>
      <c r="K53" s="260">
        <f>D53+G53-J53</f>
        <v>0</v>
      </c>
    </row>
    <row r="54" spans="1:11" ht="13.5" customHeight="1">
      <c r="A54" s="61" t="s">
        <v>86</v>
      </c>
      <c r="B54" s="9" t="s">
        <v>111</v>
      </c>
      <c r="C54" s="11" t="s">
        <v>90</v>
      </c>
      <c r="D54" s="84">
        <v>39235030.46</v>
      </c>
      <c r="E54" s="84">
        <v>699000</v>
      </c>
      <c r="F54" s="84"/>
      <c r="G54" s="84">
        <v>699000</v>
      </c>
      <c r="H54" s="84"/>
      <c r="I54" s="84"/>
      <c r="J54" s="84"/>
      <c r="K54" s="255">
        <f>D54+E54-H54</f>
        <v>39934030.46</v>
      </c>
    </row>
    <row r="55" spans="1:11" ht="13.5" customHeight="1">
      <c r="A55" s="62" t="s">
        <v>87</v>
      </c>
      <c r="B55" s="6" t="s">
        <v>112</v>
      </c>
      <c r="C55" s="5" t="s">
        <v>91</v>
      </c>
      <c r="D55" s="80">
        <v>14192319.17</v>
      </c>
      <c r="E55" s="86"/>
      <c r="F55" s="181"/>
      <c r="G55" s="79"/>
      <c r="H55" s="79"/>
      <c r="I55" s="79"/>
      <c r="J55" s="79"/>
      <c r="K55" s="256">
        <f>D55+E55-H55</f>
        <v>14192319.17</v>
      </c>
    </row>
    <row r="56" spans="1:11" ht="15" customHeight="1">
      <c r="A56" s="63" t="s">
        <v>89</v>
      </c>
      <c r="B56" s="9" t="s">
        <v>26</v>
      </c>
      <c r="C56" s="11" t="s">
        <v>71</v>
      </c>
      <c r="D56" s="76">
        <v>41514802.85</v>
      </c>
      <c r="E56" s="253" t="s">
        <v>1</v>
      </c>
      <c r="F56" s="253" t="s">
        <v>1</v>
      </c>
      <c r="G56" s="253" t="s">
        <v>1</v>
      </c>
      <c r="H56" s="75">
        <v>2349990.68</v>
      </c>
      <c r="I56" s="210"/>
      <c r="J56" s="75"/>
      <c r="K56" s="255">
        <f>D56+H56</f>
        <v>43864793.53</v>
      </c>
    </row>
    <row r="57" spans="1:11" ht="10.5" customHeight="1">
      <c r="A57" s="56" t="s">
        <v>85</v>
      </c>
      <c r="B57" s="57"/>
      <c r="C57" s="58"/>
      <c r="D57" s="83"/>
      <c r="E57" s="269"/>
      <c r="F57" s="269"/>
      <c r="G57" s="269"/>
      <c r="H57" s="83"/>
      <c r="I57" s="83"/>
      <c r="J57" s="83"/>
      <c r="K57" s="260">
        <f>D57+G57-J57</f>
        <v>0</v>
      </c>
    </row>
    <row r="58" spans="1:11" ht="13.5" customHeight="1">
      <c r="A58" s="61" t="s">
        <v>86</v>
      </c>
      <c r="B58" s="9" t="s">
        <v>113</v>
      </c>
      <c r="C58" s="11" t="s">
        <v>92</v>
      </c>
      <c r="D58" s="76">
        <v>27167077.53</v>
      </c>
      <c r="E58" s="254" t="s">
        <v>1</v>
      </c>
      <c r="F58" s="254" t="s">
        <v>1</v>
      </c>
      <c r="G58" s="254" t="s">
        <v>1</v>
      </c>
      <c r="H58" s="75">
        <v>401836.08</v>
      </c>
      <c r="I58" s="84"/>
      <c r="J58" s="75"/>
      <c r="K58" s="255">
        <f>D58+H58</f>
        <v>27568913.61</v>
      </c>
    </row>
    <row r="59" spans="1:11" ht="13.5" customHeight="1">
      <c r="A59" s="62" t="s">
        <v>87</v>
      </c>
      <c r="B59" s="6" t="s">
        <v>160</v>
      </c>
      <c r="C59" s="5" t="s">
        <v>93</v>
      </c>
      <c r="D59" s="76">
        <v>11097225.75</v>
      </c>
      <c r="E59" s="253" t="s">
        <v>1</v>
      </c>
      <c r="F59" s="253" t="s">
        <v>1</v>
      </c>
      <c r="G59" s="253" t="s">
        <v>1</v>
      </c>
      <c r="H59" s="75">
        <v>1362148.78</v>
      </c>
      <c r="I59" s="210"/>
      <c r="J59" s="75"/>
      <c r="K59" s="255">
        <f>D59+H59</f>
        <v>12459374.53</v>
      </c>
    </row>
    <row r="60" spans="1:11" ht="15" customHeight="1">
      <c r="A60" s="63" t="s">
        <v>107</v>
      </c>
      <c r="B60" s="7" t="s">
        <v>149</v>
      </c>
      <c r="C60" s="11" t="s">
        <v>72</v>
      </c>
      <c r="D60" s="86"/>
      <c r="E60" s="86">
        <v>1498055.08</v>
      </c>
      <c r="F60" s="86"/>
      <c r="G60" s="86"/>
      <c r="H60" s="86">
        <v>1498055.08</v>
      </c>
      <c r="I60" s="86"/>
      <c r="J60" s="86"/>
      <c r="K60" s="256">
        <f aca="true" t="shared" si="5" ref="K60:K70">D60+E60-H60</f>
        <v>0</v>
      </c>
    </row>
    <row r="61" spans="1:11" ht="10.5" customHeight="1">
      <c r="A61" s="56" t="s">
        <v>85</v>
      </c>
      <c r="B61" s="57"/>
      <c r="C61" s="58"/>
      <c r="D61" s="83"/>
      <c r="E61" s="83"/>
      <c r="F61" s="83"/>
      <c r="G61" s="83"/>
      <c r="H61" s="83"/>
      <c r="I61" s="83"/>
      <c r="J61" s="83"/>
      <c r="K61" s="260">
        <f>D61+G61-J61</f>
        <v>0</v>
      </c>
    </row>
    <row r="62" spans="1:11" ht="13.5" customHeight="1">
      <c r="A62" s="61" t="s">
        <v>86</v>
      </c>
      <c r="B62" s="9" t="s">
        <v>114</v>
      </c>
      <c r="C62" s="11" t="s">
        <v>78</v>
      </c>
      <c r="D62" s="84"/>
      <c r="E62" s="84">
        <v>699000</v>
      </c>
      <c r="F62" s="84"/>
      <c r="G62" s="84">
        <v>699000</v>
      </c>
      <c r="H62" s="87"/>
      <c r="I62" s="84"/>
      <c r="J62" s="87"/>
      <c r="K62" s="261">
        <f t="shared" si="5"/>
        <v>699000</v>
      </c>
    </row>
    <row r="63" spans="1:11" ht="13.5" customHeight="1">
      <c r="A63" s="62" t="s">
        <v>87</v>
      </c>
      <c r="B63" s="6" t="s">
        <v>115</v>
      </c>
      <c r="C63" s="5" t="s">
        <v>94</v>
      </c>
      <c r="D63" s="88"/>
      <c r="E63" s="88"/>
      <c r="F63" s="88"/>
      <c r="G63" s="88"/>
      <c r="H63" s="89"/>
      <c r="I63" s="88"/>
      <c r="J63" s="89"/>
      <c r="K63" s="262">
        <f t="shared" si="5"/>
        <v>0</v>
      </c>
    </row>
    <row r="64" spans="1:11" s="55" customFormat="1" ht="15" customHeight="1">
      <c r="A64" s="64" t="s">
        <v>96</v>
      </c>
      <c r="B64" s="7" t="s">
        <v>150</v>
      </c>
      <c r="C64" s="11" t="s">
        <v>82</v>
      </c>
      <c r="D64" s="90"/>
      <c r="E64" s="90"/>
      <c r="F64" s="90"/>
      <c r="G64" s="90"/>
      <c r="H64" s="90"/>
      <c r="I64" s="90"/>
      <c r="J64" s="90"/>
      <c r="K64" s="263">
        <f t="shared" si="5"/>
        <v>0</v>
      </c>
    </row>
    <row r="65" spans="1:11" ht="10.5" customHeight="1">
      <c r="A65" s="56" t="s">
        <v>85</v>
      </c>
      <c r="B65" s="57"/>
      <c r="C65" s="58"/>
      <c r="D65" s="83"/>
      <c r="E65" s="83"/>
      <c r="F65" s="83"/>
      <c r="G65" s="83"/>
      <c r="H65" s="83"/>
      <c r="I65" s="83"/>
      <c r="J65" s="83"/>
      <c r="K65" s="260">
        <f>D65+G65-J65</f>
        <v>0</v>
      </c>
    </row>
    <row r="66" spans="1:11" ht="13.5" customHeight="1">
      <c r="A66" s="61" t="s">
        <v>86</v>
      </c>
      <c r="B66" s="9" t="s">
        <v>161</v>
      </c>
      <c r="C66" s="11" t="s">
        <v>100</v>
      </c>
      <c r="D66" s="91"/>
      <c r="E66" s="91"/>
      <c r="F66" s="91"/>
      <c r="G66" s="91"/>
      <c r="H66" s="91"/>
      <c r="I66" s="91"/>
      <c r="J66" s="91"/>
      <c r="K66" s="264">
        <f t="shared" si="5"/>
        <v>0</v>
      </c>
    </row>
    <row r="67" spans="1:11" ht="13.5" customHeight="1">
      <c r="A67" s="62" t="s">
        <v>87</v>
      </c>
      <c r="B67" s="6" t="s">
        <v>162</v>
      </c>
      <c r="C67" s="5" t="s">
        <v>101</v>
      </c>
      <c r="D67" s="92"/>
      <c r="E67" s="92"/>
      <c r="F67" s="92"/>
      <c r="G67" s="92"/>
      <c r="H67" s="92"/>
      <c r="I67" s="92"/>
      <c r="J67" s="92"/>
      <c r="K67" s="265">
        <f t="shared" si="5"/>
        <v>0</v>
      </c>
    </row>
    <row r="68" spans="1:11" ht="15" customHeight="1">
      <c r="A68" s="60" t="s">
        <v>97</v>
      </c>
      <c r="B68" s="8" t="s">
        <v>181</v>
      </c>
      <c r="C68" s="11" t="s">
        <v>83</v>
      </c>
      <c r="D68" s="92"/>
      <c r="E68" s="92"/>
      <c r="F68" s="92"/>
      <c r="G68" s="92"/>
      <c r="H68" s="92"/>
      <c r="I68" s="92"/>
      <c r="J68" s="92"/>
      <c r="K68" s="265">
        <f t="shared" si="5"/>
        <v>0</v>
      </c>
    </row>
    <row r="69" spans="1:11" ht="10.5" customHeight="1">
      <c r="A69" s="56" t="s">
        <v>85</v>
      </c>
      <c r="B69" s="57"/>
      <c r="C69" s="58"/>
      <c r="D69" s="83"/>
      <c r="E69" s="83"/>
      <c r="F69" s="83"/>
      <c r="G69" s="83"/>
      <c r="H69" s="83"/>
      <c r="I69" s="83"/>
      <c r="J69" s="83"/>
      <c r="K69" s="260">
        <f>D69+G69-J69</f>
        <v>0</v>
      </c>
    </row>
    <row r="70" spans="1:11" ht="13.5" customHeight="1">
      <c r="A70" s="65" t="s">
        <v>207</v>
      </c>
      <c r="B70" s="8" t="s">
        <v>116</v>
      </c>
      <c r="C70" s="10" t="s">
        <v>110</v>
      </c>
      <c r="D70" s="91"/>
      <c r="E70" s="91"/>
      <c r="F70" s="91"/>
      <c r="G70" s="91"/>
      <c r="H70" s="91"/>
      <c r="I70" s="91"/>
      <c r="J70" s="91"/>
      <c r="K70" s="264">
        <f t="shared" si="5"/>
        <v>0</v>
      </c>
    </row>
    <row r="71" spans="1:11" ht="24.75" customHeight="1">
      <c r="A71" s="66" t="s">
        <v>98</v>
      </c>
      <c r="B71" s="6" t="s">
        <v>151</v>
      </c>
      <c r="C71" s="11" t="s">
        <v>73</v>
      </c>
      <c r="D71" s="76"/>
      <c r="E71" s="253" t="s">
        <v>1</v>
      </c>
      <c r="F71" s="253" t="s">
        <v>1</v>
      </c>
      <c r="G71" s="253" t="s">
        <v>1</v>
      </c>
      <c r="H71" s="75"/>
      <c r="I71" s="75"/>
      <c r="J71" s="75"/>
      <c r="K71" s="255">
        <f>D71+H71</f>
        <v>0</v>
      </c>
    </row>
    <row r="72" spans="1:11" ht="10.5" customHeight="1">
      <c r="A72" s="56" t="s">
        <v>85</v>
      </c>
      <c r="B72" s="57"/>
      <c r="C72" s="58"/>
      <c r="D72" s="83"/>
      <c r="E72" s="269"/>
      <c r="F72" s="269"/>
      <c r="G72" s="269"/>
      <c r="H72" s="83"/>
      <c r="I72" s="83"/>
      <c r="J72" s="83"/>
      <c r="K72" s="260">
        <f>D72+G72-J72</f>
        <v>0</v>
      </c>
    </row>
    <row r="73" spans="1:11" ht="13.5" customHeight="1">
      <c r="A73" s="59" t="s">
        <v>207</v>
      </c>
      <c r="B73" s="9" t="s">
        <v>117</v>
      </c>
      <c r="C73" s="11" t="s">
        <v>102</v>
      </c>
      <c r="D73" s="93"/>
      <c r="E73" s="270" t="s">
        <v>1</v>
      </c>
      <c r="F73" s="270" t="s">
        <v>1</v>
      </c>
      <c r="G73" s="270" t="s">
        <v>1</v>
      </c>
      <c r="H73" s="95"/>
      <c r="I73" s="210"/>
      <c r="J73" s="95"/>
      <c r="K73" s="266">
        <f>D73+H73</f>
        <v>0</v>
      </c>
    </row>
    <row r="74" spans="1:11" ht="27.75" customHeight="1">
      <c r="A74" s="66" t="s">
        <v>108</v>
      </c>
      <c r="B74" s="6" t="s">
        <v>153</v>
      </c>
      <c r="C74" s="5" t="s">
        <v>74</v>
      </c>
      <c r="D74" s="92"/>
      <c r="E74" s="92"/>
      <c r="F74" s="92"/>
      <c r="G74" s="92"/>
      <c r="H74" s="92"/>
      <c r="I74" s="92"/>
      <c r="J74" s="92"/>
      <c r="K74" s="265">
        <f>D74+E74-H74</f>
        <v>0</v>
      </c>
    </row>
    <row r="75" spans="1:11" ht="10.5" customHeight="1">
      <c r="A75" s="56" t="s">
        <v>85</v>
      </c>
      <c r="B75" s="57"/>
      <c r="C75" s="58"/>
      <c r="D75" s="83"/>
      <c r="E75" s="83"/>
      <c r="F75" s="83"/>
      <c r="G75" s="83"/>
      <c r="H75" s="83"/>
      <c r="I75" s="83"/>
      <c r="J75" s="83"/>
      <c r="K75" s="260">
        <f>D75+G75-J75</f>
        <v>0</v>
      </c>
    </row>
    <row r="76" spans="1:11" ht="13.5" customHeight="1">
      <c r="A76" s="59" t="s">
        <v>207</v>
      </c>
      <c r="B76" s="9" t="s">
        <v>118</v>
      </c>
      <c r="C76" s="11" t="s">
        <v>80</v>
      </c>
      <c r="D76" s="91"/>
      <c r="E76" s="91"/>
      <c r="F76" s="91"/>
      <c r="G76" s="91"/>
      <c r="H76" s="91"/>
      <c r="I76" s="91"/>
      <c r="J76" s="91"/>
      <c r="K76" s="264">
        <f>D76+E76-H76</f>
        <v>0</v>
      </c>
    </row>
    <row r="77" spans="1:11" ht="15" customHeight="1">
      <c r="A77" s="60" t="s">
        <v>53</v>
      </c>
      <c r="B77" s="6" t="s">
        <v>119</v>
      </c>
      <c r="C77" s="12" t="s">
        <v>77</v>
      </c>
      <c r="D77" s="92">
        <v>93722108.4</v>
      </c>
      <c r="E77" s="92"/>
      <c r="F77" s="92"/>
      <c r="G77" s="92"/>
      <c r="H77" s="92"/>
      <c r="I77" s="92"/>
      <c r="J77" s="92"/>
      <c r="K77" s="265">
        <f>D77+E77-H77</f>
        <v>93722108.4</v>
      </c>
    </row>
    <row r="78" spans="1:11" ht="15" customHeight="1">
      <c r="A78" s="66" t="s">
        <v>124</v>
      </c>
      <c r="B78" s="4" t="s">
        <v>120</v>
      </c>
      <c r="C78" s="5" t="s">
        <v>84</v>
      </c>
      <c r="D78" s="92"/>
      <c r="E78" s="92"/>
      <c r="F78" s="92"/>
      <c r="G78" s="92"/>
      <c r="H78" s="92"/>
      <c r="I78" s="92"/>
      <c r="J78" s="92"/>
      <c r="K78" s="265">
        <f>D78+E78-H78</f>
        <v>0</v>
      </c>
    </row>
    <row r="79" spans="1:11" ht="15" customHeight="1">
      <c r="A79" s="60" t="s">
        <v>99</v>
      </c>
      <c r="B79" s="3" t="s">
        <v>65</v>
      </c>
      <c r="C79" s="11" t="s">
        <v>81</v>
      </c>
      <c r="D79" s="92">
        <v>3978.9</v>
      </c>
      <c r="E79" s="92">
        <v>15180.92</v>
      </c>
      <c r="F79" s="92"/>
      <c r="G79" s="92"/>
      <c r="H79" s="92">
        <v>2175</v>
      </c>
      <c r="I79" s="92"/>
      <c r="J79" s="92"/>
      <c r="K79" s="265">
        <f>D79+E79-H79</f>
        <v>16984.82</v>
      </c>
    </row>
    <row r="80" spans="1:11" ht="10.5" customHeight="1">
      <c r="A80" s="56" t="s">
        <v>85</v>
      </c>
      <c r="B80" s="67"/>
      <c r="C80" s="58"/>
      <c r="D80" s="83"/>
      <c r="E80" s="83"/>
      <c r="F80" s="83"/>
      <c r="G80" s="83"/>
      <c r="H80" s="83"/>
      <c r="I80" s="83"/>
      <c r="J80" s="83"/>
      <c r="K80" s="260">
        <f>D80+G80-J80</f>
        <v>0</v>
      </c>
    </row>
    <row r="81" spans="1:11" ht="13.5" customHeight="1">
      <c r="A81" s="59" t="s">
        <v>207</v>
      </c>
      <c r="B81" s="2" t="s">
        <v>121</v>
      </c>
      <c r="C81" s="10" t="s">
        <v>103</v>
      </c>
      <c r="D81" s="91"/>
      <c r="E81" s="91"/>
      <c r="F81" s="91"/>
      <c r="G81" s="91"/>
      <c r="H81" s="91"/>
      <c r="I81" s="91"/>
      <c r="J81" s="91"/>
      <c r="K81" s="264">
        <f>D81+E81-H81</f>
        <v>0</v>
      </c>
    </row>
    <row r="82" spans="1:11" ht="25.5" customHeight="1">
      <c r="A82" s="60" t="s">
        <v>109</v>
      </c>
      <c r="B82" s="4" t="s">
        <v>158</v>
      </c>
      <c r="C82" s="11" t="s">
        <v>75</v>
      </c>
      <c r="D82" s="92"/>
      <c r="E82" s="92"/>
      <c r="F82" s="92"/>
      <c r="G82" s="92"/>
      <c r="H82" s="92"/>
      <c r="I82" s="92"/>
      <c r="J82" s="92"/>
      <c r="K82" s="265">
        <f>D82+E82-H82</f>
        <v>0</v>
      </c>
    </row>
    <row r="83" spans="1:11" ht="10.5" customHeight="1">
      <c r="A83" s="56" t="s">
        <v>85</v>
      </c>
      <c r="B83" s="67"/>
      <c r="C83" s="58"/>
      <c r="D83" s="83"/>
      <c r="E83" s="83"/>
      <c r="F83" s="83"/>
      <c r="G83" s="83"/>
      <c r="H83" s="83"/>
      <c r="I83" s="83"/>
      <c r="J83" s="83"/>
      <c r="K83" s="260">
        <f>D83+G83-J83</f>
        <v>0</v>
      </c>
    </row>
    <row r="84" spans="1:11" ht="13.5" customHeight="1">
      <c r="A84" s="65" t="s">
        <v>207</v>
      </c>
      <c r="B84" s="2" t="s">
        <v>122</v>
      </c>
      <c r="C84" s="10" t="s">
        <v>104</v>
      </c>
      <c r="D84" s="91"/>
      <c r="E84" s="91"/>
      <c r="F84" s="91"/>
      <c r="G84" s="91"/>
      <c r="H84" s="91"/>
      <c r="I84" s="91"/>
      <c r="J84" s="91"/>
      <c r="K84" s="264">
        <f>D84+E84-H84</f>
        <v>0</v>
      </c>
    </row>
    <row r="85" spans="1:11" ht="15" customHeight="1">
      <c r="A85" s="60" t="s">
        <v>68</v>
      </c>
      <c r="B85" s="4" t="s">
        <v>159</v>
      </c>
      <c r="C85" s="11" t="s">
        <v>76</v>
      </c>
      <c r="D85" s="92"/>
      <c r="E85" s="92"/>
      <c r="F85" s="92"/>
      <c r="G85" s="92"/>
      <c r="H85" s="92"/>
      <c r="I85" s="92"/>
      <c r="J85" s="92"/>
      <c r="K85" s="265">
        <f>D85+E85-H85</f>
        <v>0</v>
      </c>
    </row>
    <row r="86" spans="1:11" ht="10.5" customHeight="1">
      <c r="A86" s="56" t="s">
        <v>85</v>
      </c>
      <c r="B86" s="67"/>
      <c r="C86" s="58"/>
      <c r="D86" s="83"/>
      <c r="E86" s="83"/>
      <c r="F86" s="83"/>
      <c r="G86" s="83"/>
      <c r="H86" s="83"/>
      <c r="I86" s="83"/>
      <c r="J86" s="83"/>
      <c r="K86" s="260">
        <f>D86+G86-J86</f>
        <v>0</v>
      </c>
    </row>
    <row r="87" spans="1:11" ht="13.5" customHeight="1" thickBot="1">
      <c r="A87" s="65" t="s">
        <v>207</v>
      </c>
      <c r="B87" s="16" t="s">
        <v>123</v>
      </c>
      <c r="C87" s="15" t="s">
        <v>105</v>
      </c>
      <c r="D87" s="96"/>
      <c r="E87" s="96"/>
      <c r="F87" s="96"/>
      <c r="G87" s="96"/>
      <c r="H87" s="96"/>
      <c r="I87" s="96"/>
      <c r="J87" s="96"/>
      <c r="K87" s="267">
        <f>D87+E87-H87</f>
        <v>0</v>
      </c>
    </row>
  </sheetData>
  <sheetProtection sheet="1" objects="1" scenarios="1" formatCells="0" formatColumns="0" formatRows="0" pivotTables="0"/>
  <mergeCells count="27">
    <mergeCell ref="K6:K8"/>
    <mergeCell ref="A7:A8"/>
    <mergeCell ref="B7:B8"/>
    <mergeCell ref="E7:E8"/>
    <mergeCell ref="F7:G7"/>
    <mergeCell ref="H7:H8"/>
    <mergeCell ref="I7:J7"/>
    <mergeCell ref="A6:B6"/>
    <mergeCell ref="C3:H3"/>
    <mergeCell ref="C6:C8"/>
    <mergeCell ref="D6:D8"/>
    <mergeCell ref="A2:H2"/>
    <mergeCell ref="D48:D50"/>
    <mergeCell ref="E48:G48"/>
    <mergeCell ref="B4:H4"/>
    <mergeCell ref="A48:B48"/>
    <mergeCell ref="H6:J6"/>
    <mergeCell ref="E6:G6"/>
    <mergeCell ref="K48:K50"/>
    <mergeCell ref="A49:A50"/>
    <mergeCell ref="B49:B50"/>
    <mergeCell ref="E49:E50"/>
    <mergeCell ref="F49:G49"/>
    <mergeCell ref="H49:H50"/>
    <mergeCell ref="I49:J49"/>
    <mergeCell ref="C48:C50"/>
    <mergeCell ref="H48:J48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  <rowBreaks count="2" manualBreakCount="2">
    <brk id="30" max="255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showZeros="0" zoomScalePageLayoutView="0" workbookViewId="0" topLeftCell="A1">
      <selection activeCell="F27" sqref="F27"/>
    </sheetView>
  </sheetViews>
  <sheetFormatPr defaultColWidth="9.00390625" defaultRowHeight="12.75"/>
  <cols>
    <col min="1" max="1" width="42.25390625" style="18" customWidth="1"/>
    <col min="2" max="2" width="10.00390625" style="18" customWidth="1"/>
    <col min="3" max="3" width="6.875" style="18" customWidth="1"/>
    <col min="4" max="7" width="13.875" style="18" customWidth="1"/>
    <col min="8" max="8" width="12.75390625" style="18" customWidth="1"/>
    <col min="9" max="9" width="13.125" style="18" customWidth="1"/>
    <col min="10" max="16384" width="9.125" style="18" customWidth="1"/>
  </cols>
  <sheetData>
    <row r="1" spans="1:8" ht="14.25">
      <c r="A1" s="121" t="s">
        <v>182</v>
      </c>
      <c r="B1" s="122"/>
      <c r="C1" s="123"/>
      <c r="D1" s="1"/>
      <c r="E1" s="1"/>
      <c r="F1" s="1"/>
      <c r="G1" s="196" t="s">
        <v>272</v>
      </c>
      <c r="H1" s="1"/>
    </row>
    <row r="2" spans="1:9" ht="12.75">
      <c r="A2" s="124"/>
      <c r="B2" s="123"/>
      <c r="C2" s="123"/>
      <c r="D2" s="123"/>
      <c r="E2" s="123"/>
      <c r="F2" s="123"/>
      <c r="G2" s="123"/>
      <c r="H2" s="123"/>
      <c r="I2" s="125"/>
    </row>
    <row r="3" spans="1:7" ht="15" customHeight="1">
      <c r="A3" s="325" t="s">
        <v>183</v>
      </c>
      <c r="B3" s="326"/>
      <c r="C3" s="327" t="s">
        <v>127</v>
      </c>
      <c r="D3" s="305" t="s">
        <v>128</v>
      </c>
      <c r="E3" s="305" t="s">
        <v>129</v>
      </c>
      <c r="F3" s="305" t="s">
        <v>129</v>
      </c>
      <c r="G3" s="305" t="s">
        <v>131</v>
      </c>
    </row>
    <row r="4" spans="1:7" ht="15" customHeight="1">
      <c r="A4" s="126" t="s">
        <v>3</v>
      </c>
      <c r="B4" s="127" t="s">
        <v>4</v>
      </c>
      <c r="C4" s="317"/>
      <c r="D4" s="306"/>
      <c r="E4" s="306"/>
      <c r="F4" s="304"/>
      <c r="G4" s="306"/>
    </row>
    <row r="5" spans="1:7" ht="12" customHeight="1" thickBot="1">
      <c r="A5" s="128">
        <v>1</v>
      </c>
      <c r="B5" s="129" t="s">
        <v>5</v>
      </c>
      <c r="C5" s="130">
        <v>3</v>
      </c>
      <c r="D5" s="130">
        <v>4</v>
      </c>
      <c r="E5" s="131">
        <v>5</v>
      </c>
      <c r="F5" s="131">
        <v>5</v>
      </c>
      <c r="G5" s="132">
        <v>7</v>
      </c>
    </row>
    <row r="6" spans="1:7" ht="15.75" customHeight="1">
      <c r="A6" s="66" t="s">
        <v>184</v>
      </c>
      <c r="B6" s="133" t="s">
        <v>185</v>
      </c>
      <c r="C6" s="134" t="s">
        <v>186</v>
      </c>
      <c r="D6" s="135"/>
      <c r="E6" s="135"/>
      <c r="F6" s="135"/>
      <c r="G6" s="271">
        <f>D6+E6-F6</f>
        <v>0</v>
      </c>
    </row>
    <row r="7" spans="1:7" ht="12">
      <c r="A7" s="61" t="s">
        <v>187</v>
      </c>
      <c r="B7" s="136"/>
      <c r="C7" s="12"/>
      <c r="D7" s="137"/>
      <c r="E7" s="137"/>
      <c r="F7" s="137"/>
      <c r="G7" s="272"/>
    </row>
    <row r="8" spans="1:7" ht="14.25" customHeight="1">
      <c r="A8" s="286" t="s">
        <v>86</v>
      </c>
      <c r="B8" s="139"/>
      <c r="C8" s="10" t="s">
        <v>188</v>
      </c>
      <c r="D8" s="91"/>
      <c r="E8" s="91"/>
      <c r="F8" s="91"/>
      <c r="G8" s="273">
        <f>D8+E8-F8</f>
        <v>0</v>
      </c>
    </row>
    <row r="9" spans="1:7" ht="12">
      <c r="A9" s="166" t="s">
        <v>85</v>
      </c>
      <c r="B9" s="136"/>
      <c r="C9" s="11"/>
      <c r="D9" s="137"/>
      <c r="E9" s="137"/>
      <c r="F9" s="137"/>
      <c r="G9" s="272"/>
    </row>
    <row r="10" spans="1:7" ht="14.25" customHeight="1">
      <c r="A10" s="199" t="s">
        <v>279</v>
      </c>
      <c r="B10" s="136"/>
      <c r="C10" s="11" t="s">
        <v>189</v>
      </c>
      <c r="D10" s="91"/>
      <c r="E10" s="91"/>
      <c r="F10" s="91"/>
      <c r="G10" s="273">
        <f aca="true" t="shared" si="0" ref="G10:G34">D10+E10-F10</f>
        <v>0</v>
      </c>
    </row>
    <row r="11" spans="1:7" ht="14.25" customHeight="1">
      <c r="A11" s="198" t="s">
        <v>190</v>
      </c>
      <c r="B11" s="142"/>
      <c r="C11" s="5" t="s">
        <v>191</v>
      </c>
      <c r="D11" s="143"/>
      <c r="E11" s="143"/>
      <c r="F11" s="143"/>
      <c r="G11" s="274">
        <f t="shared" si="0"/>
        <v>0</v>
      </c>
    </row>
    <row r="12" spans="1:7" ht="27.75" customHeight="1">
      <c r="A12" s="60" t="s">
        <v>192</v>
      </c>
      <c r="B12" s="4" t="s">
        <v>193</v>
      </c>
      <c r="C12" s="5" t="s">
        <v>194</v>
      </c>
      <c r="D12" s="76"/>
      <c r="E12" s="88"/>
      <c r="F12" s="88"/>
      <c r="G12" s="275">
        <f t="shared" si="0"/>
        <v>0</v>
      </c>
    </row>
    <row r="13" spans="1:7" ht="15.75" customHeight="1">
      <c r="A13" s="66" t="s">
        <v>195</v>
      </c>
      <c r="B13" s="4" t="s">
        <v>196</v>
      </c>
      <c r="C13" s="5" t="s">
        <v>197</v>
      </c>
      <c r="D13" s="92"/>
      <c r="E13" s="92"/>
      <c r="F13" s="92"/>
      <c r="G13" s="276">
        <f t="shared" si="0"/>
        <v>0</v>
      </c>
    </row>
    <row r="14" spans="1:7" ht="26.25" customHeight="1">
      <c r="A14" s="66" t="s">
        <v>198</v>
      </c>
      <c r="B14" s="144" t="s">
        <v>199</v>
      </c>
      <c r="C14" s="5" t="s">
        <v>200</v>
      </c>
      <c r="D14" s="76"/>
      <c r="E14" s="88"/>
      <c r="F14" s="88"/>
      <c r="G14" s="275">
        <f t="shared" si="0"/>
        <v>0</v>
      </c>
    </row>
    <row r="15" spans="1:7" ht="12">
      <c r="A15" s="61" t="s">
        <v>201</v>
      </c>
      <c r="B15" s="145"/>
      <c r="C15" s="11"/>
      <c r="D15" s="137"/>
      <c r="E15" s="137"/>
      <c r="F15" s="137"/>
      <c r="G15" s="272"/>
    </row>
    <row r="16" spans="1:7" ht="14.25" customHeight="1">
      <c r="A16" s="141" t="s">
        <v>202</v>
      </c>
      <c r="B16" s="139"/>
      <c r="C16" s="10" t="s">
        <v>203</v>
      </c>
      <c r="D16" s="91"/>
      <c r="E16" s="91"/>
      <c r="F16" s="91"/>
      <c r="G16" s="273">
        <f t="shared" si="0"/>
        <v>0</v>
      </c>
    </row>
    <row r="17" spans="1:7" ht="10.5" customHeight="1">
      <c r="A17" s="284" t="s">
        <v>85</v>
      </c>
      <c r="B17" s="136"/>
      <c r="C17" s="11"/>
      <c r="D17" s="137"/>
      <c r="E17" s="137"/>
      <c r="F17" s="137"/>
      <c r="G17" s="272"/>
    </row>
    <row r="18" spans="1:7" ht="14.25" customHeight="1">
      <c r="A18" s="199" t="s">
        <v>207</v>
      </c>
      <c r="B18" s="139"/>
      <c r="C18" s="10" t="s">
        <v>204</v>
      </c>
      <c r="D18" s="91"/>
      <c r="E18" s="91"/>
      <c r="F18" s="91"/>
      <c r="G18" s="273">
        <f t="shared" si="0"/>
        <v>0</v>
      </c>
    </row>
    <row r="19" spans="1:7" ht="14.25" customHeight="1">
      <c r="A19" s="285" t="s">
        <v>205</v>
      </c>
      <c r="B19" s="142"/>
      <c r="C19" s="5" t="s">
        <v>206</v>
      </c>
      <c r="D19" s="143"/>
      <c r="E19" s="143"/>
      <c r="F19" s="143"/>
      <c r="G19" s="274">
        <f t="shared" si="0"/>
        <v>0</v>
      </c>
    </row>
    <row r="20" spans="1:7" ht="10.5" customHeight="1">
      <c r="A20" s="166" t="s">
        <v>85</v>
      </c>
      <c r="B20" s="136"/>
      <c r="C20" s="11"/>
      <c r="D20" s="137"/>
      <c r="E20" s="137"/>
      <c r="F20" s="137"/>
      <c r="G20" s="272"/>
    </row>
    <row r="21" spans="1:7" ht="14.25" customHeight="1">
      <c r="A21" s="147" t="s">
        <v>207</v>
      </c>
      <c r="B21" s="136"/>
      <c r="C21" s="11" t="s">
        <v>208</v>
      </c>
      <c r="D21" s="91"/>
      <c r="E21" s="91"/>
      <c r="F21" s="91"/>
      <c r="G21" s="273">
        <f t="shared" si="0"/>
        <v>0</v>
      </c>
    </row>
    <row r="22" spans="1:7" ht="26.25" customHeight="1">
      <c r="A22" s="148" t="s">
        <v>209</v>
      </c>
      <c r="B22" s="144" t="s">
        <v>210</v>
      </c>
      <c r="C22" s="12" t="s">
        <v>211</v>
      </c>
      <c r="D22" s="143"/>
      <c r="E22" s="143"/>
      <c r="F22" s="143"/>
      <c r="G22" s="274">
        <f t="shared" si="0"/>
        <v>0</v>
      </c>
    </row>
    <row r="23" spans="1:7" ht="26.25" customHeight="1">
      <c r="A23" s="66" t="s">
        <v>212</v>
      </c>
      <c r="B23" s="6" t="s">
        <v>213</v>
      </c>
      <c r="C23" s="5" t="s">
        <v>214</v>
      </c>
      <c r="D23" s="143">
        <v>4841.5</v>
      </c>
      <c r="E23" s="143">
        <v>761</v>
      </c>
      <c r="F23" s="143">
        <v>701.5</v>
      </c>
      <c r="G23" s="274">
        <f t="shared" si="0"/>
        <v>4901</v>
      </c>
    </row>
    <row r="24" spans="1:7" ht="12">
      <c r="A24" s="61" t="s">
        <v>201</v>
      </c>
      <c r="B24" s="149"/>
      <c r="C24" s="11"/>
      <c r="D24" s="150"/>
      <c r="E24" s="150"/>
      <c r="F24" s="150"/>
      <c r="G24" s="277"/>
    </row>
    <row r="25" spans="1:7" ht="13.5" customHeight="1">
      <c r="A25" s="141" t="s">
        <v>207</v>
      </c>
      <c r="B25" s="151"/>
      <c r="C25" s="10" t="s">
        <v>215</v>
      </c>
      <c r="D25" s="91"/>
      <c r="E25" s="91"/>
      <c r="F25" s="91"/>
      <c r="G25" s="273">
        <f t="shared" si="0"/>
        <v>0</v>
      </c>
    </row>
    <row r="26" spans="1:7" ht="13.5" customHeight="1">
      <c r="A26" s="198" t="s">
        <v>216</v>
      </c>
      <c r="B26" s="149"/>
      <c r="C26" s="11" t="s">
        <v>217</v>
      </c>
      <c r="D26" s="143">
        <v>4841.5</v>
      </c>
      <c r="E26" s="143">
        <v>761</v>
      </c>
      <c r="F26" s="143">
        <v>701.5</v>
      </c>
      <c r="G26" s="274">
        <f t="shared" si="0"/>
        <v>4901</v>
      </c>
    </row>
    <row r="27" spans="1:7" ht="26.25" customHeight="1">
      <c r="A27" s="66" t="s">
        <v>218</v>
      </c>
      <c r="B27" s="6" t="s">
        <v>219</v>
      </c>
      <c r="C27" s="5" t="s">
        <v>220</v>
      </c>
      <c r="D27" s="143"/>
      <c r="E27" s="143"/>
      <c r="F27" s="143"/>
      <c r="G27" s="274">
        <f t="shared" si="0"/>
        <v>0</v>
      </c>
    </row>
    <row r="28" spans="1:7" ht="12">
      <c r="A28" s="61" t="s">
        <v>201</v>
      </c>
      <c r="B28" s="149"/>
      <c r="C28" s="11"/>
      <c r="D28" s="150"/>
      <c r="E28" s="150"/>
      <c r="F28" s="150"/>
      <c r="G28" s="277"/>
    </row>
    <row r="29" spans="1:7" ht="14.25" customHeight="1">
      <c r="A29" s="138" t="s">
        <v>202</v>
      </c>
      <c r="B29" s="151"/>
      <c r="C29" s="10" t="s">
        <v>221</v>
      </c>
      <c r="D29" s="91"/>
      <c r="E29" s="91"/>
      <c r="F29" s="91"/>
      <c r="G29" s="273">
        <f t="shared" si="0"/>
        <v>0</v>
      </c>
    </row>
    <row r="30" spans="1:7" ht="12">
      <c r="A30" s="166" t="s">
        <v>85</v>
      </c>
      <c r="B30" s="149"/>
      <c r="C30" s="11"/>
      <c r="D30" s="150"/>
      <c r="E30" s="150"/>
      <c r="F30" s="150"/>
      <c r="G30" s="277"/>
    </row>
    <row r="31" spans="1:7" ht="14.25" customHeight="1">
      <c r="A31" s="199" t="s">
        <v>207</v>
      </c>
      <c r="B31" s="151"/>
      <c r="C31" s="10" t="s">
        <v>222</v>
      </c>
      <c r="D31" s="91"/>
      <c r="E31" s="91"/>
      <c r="F31" s="91"/>
      <c r="G31" s="273">
        <f t="shared" si="0"/>
        <v>0</v>
      </c>
    </row>
    <row r="32" spans="1:7" ht="14.25" customHeight="1">
      <c r="A32" s="198" t="s">
        <v>205</v>
      </c>
      <c r="B32" s="151"/>
      <c r="C32" s="10" t="s">
        <v>223</v>
      </c>
      <c r="D32" s="143"/>
      <c r="E32" s="143"/>
      <c r="F32" s="143"/>
      <c r="G32" s="274">
        <f t="shared" si="0"/>
        <v>0</v>
      </c>
    </row>
    <row r="33" spans="1:7" ht="12">
      <c r="A33" s="166" t="s">
        <v>85</v>
      </c>
      <c r="B33" s="149"/>
      <c r="C33" s="11"/>
      <c r="D33" s="150"/>
      <c r="E33" s="150"/>
      <c r="F33" s="150"/>
      <c r="G33" s="277"/>
    </row>
    <row r="34" spans="1:7" ht="14.25" customHeight="1">
      <c r="A34" s="147" t="s">
        <v>207</v>
      </c>
      <c r="B34" s="151"/>
      <c r="C34" s="10" t="s">
        <v>224</v>
      </c>
      <c r="D34" s="91"/>
      <c r="E34" s="91"/>
      <c r="F34" s="91"/>
      <c r="G34" s="278">
        <f t="shared" si="0"/>
        <v>0</v>
      </c>
    </row>
    <row r="35" spans="1:7" ht="17.25" customHeight="1" thickBot="1">
      <c r="A35" s="66" t="s">
        <v>225</v>
      </c>
      <c r="B35" s="152" t="s">
        <v>226</v>
      </c>
      <c r="C35" s="153" t="s">
        <v>227</v>
      </c>
      <c r="D35" s="154"/>
      <c r="E35" s="200" t="s">
        <v>259</v>
      </c>
      <c r="F35" s="201"/>
      <c r="G35" s="279">
        <f>D35-F35</f>
        <v>0</v>
      </c>
    </row>
    <row r="36" spans="1:7" ht="15.75" customHeight="1">
      <c r="A36" s="155"/>
      <c r="B36" s="156"/>
      <c r="C36" s="123"/>
      <c r="D36" s="157"/>
      <c r="E36" s="157"/>
      <c r="F36" s="157"/>
      <c r="G36" s="197" t="s">
        <v>273</v>
      </c>
    </row>
    <row r="37" spans="1:7" ht="12.75" thickBot="1">
      <c r="A37" s="128">
        <v>1</v>
      </c>
      <c r="B37" s="129" t="s">
        <v>5</v>
      </c>
      <c r="C37" s="130">
        <v>3</v>
      </c>
      <c r="D37" s="130">
        <v>4</v>
      </c>
      <c r="E37" s="131">
        <v>5</v>
      </c>
      <c r="F37" s="131">
        <v>5</v>
      </c>
      <c r="G37" s="132">
        <v>7</v>
      </c>
    </row>
    <row r="38" spans="1:7" ht="27">
      <c r="A38" s="66" t="s">
        <v>228</v>
      </c>
      <c r="B38" s="13" t="s">
        <v>229</v>
      </c>
      <c r="C38" s="158" t="s">
        <v>230</v>
      </c>
      <c r="D38" s="159"/>
      <c r="E38" s="143"/>
      <c r="F38" s="143"/>
      <c r="G38" s="280">
        <f>D38+E38-F38</f>
        <v>0</v>
      </c>
    </row>
    <row r="39" spans="1:7" ht="12">
      <c r="A39" s="61" t="s">
        <v>201</v>
      </c>
      <c r="B39" s="9"/>
      <c r="C39" s="11"/>
      <c r="D39" s="11"/>
      <c r="E39" s="11"/>
      <c r="F39" s="11"/>
      <c r="G39" s="281"/>
    </row>
    <row r="40" spans="1:7" ht="14.25" customHeight="1">
      <c r="A40" s="138" t="s">
        <v>202</v>
      </c>
      <c r="B40" s="9"/>
      <c r="C40" s="11" t="s">
        <v>231</v>
      </c>
      <c r="D40" s="91"/>
      <c r="E40" s="91"/>
      <c r="F40" s="91"/>
      <c r="G40" s="273">
        <f>D40+E40-F40</f>
        <v>0</v>
      </c>
    </row>
    <row r="41" spans="1:7" ht="12">
      <c r="A41" s="166" t="s">
        <v>85</v>
      </c>
      <c r="B41" s="7"/>
      <c r="C41" s="12"/>
      <c r="D41" s="12"/>
      <c r="E41" s="12"/>
      <c r="F41" s="12"/>
      <c r="G41" s="282"/>
    </row>
    <row r="42" spans="1:7" ht="14.25" customHeight="1">
      <c r="A42" s="140" t="s">
        <v>86</v>
      </c>
      <c r="B42" s="8"/>
      <c r="C42" s="10" t="s">
        <v>232</v>
      </c>
      <c r="D42" s="91"/>
      <c r="E42" s="91"/>
      <c r="F42" s="91"/>
      <c r="G42" s="273">
        <f aca="true" t="shared" si="1" ref="G42:G74">D42+E42-F42</f>
        <v>0</v>
      </c>
    </row>
    <row r="43" spans="1:7" ht="14.25" customHeight="1">
      <c r="A43" s="140" t="s">
        <v>207</v>
      </c>
      <c r="B43" s="9"/>
      <c r="C43" s="11" t="s">
        <v>233</v>
      </c>
      <c r="D43" s="143"/>
      <c r="E43" s="143"/>
      <c r="F43" s="143"/>
      <c r="G43" s="274">
        <f t="shared" si="1"/>
        <v>0</v>
      </c>
    </row>
    <row r="44" spans="1:7" ht="14.25" customHeight="1">
      <c r="A44" s="160" t="s">
        <v>234</v>
      </c>
      <c r="B44" s="6"/>
      <c r="C44" s="5" t="s">
        <v>235</v>
      </c>
      <c r="D44" s="143"/>
      <c r="E44" s="143"/>
      <c r="F44" s="143"/>
      <c r="G44" s="274">
        <f t="shared" si="1"/>
        <v>0</v>
      </c>
    </row>
    <row r="45" spans="1:7" ht="11.25" customHeight="1">
      <c r="A45" s="166" t="s">
        <v>85</v>
      </c>
      <c r="B45" s="9"/>
      <c r="C45" s="11"/>
      <c r="D45" s="11"/>
      <c r="E45" s="11"/>
      <c r="F45" s="11"/>
      <c r="G45" s="281"/>
    </row>
    <row r="46" spans="1:7" ht="14.25" customHeight="1">
      <c r="A46" s="140" t="s">
        <v>207</v>
      </c>
      <c r="B46" s="9"/>
      <c r="C46" s="11" t="s">
        <v>236</v>
      </c>
      <c r="D46" s="91"/>
      <c r="E46" s="91"/>
      <c r="F46" s="91"/>
      <c r="G46" s="273">
        <f t="shared" si="1"/>
        <v>0</v>
      </c>
    </row>
    <row r="47" spans="1:7" ht="14.25" customHeight="1">
      <c r="A47" s="146" t="s">
        <v>205</v>
      </c>
      <c r="B47" s="161"/>
      <c r="C47" s="5" t="s">
        <v>237</v>
      </c>
      <c r="D47" s="143"/>
      <c r="E47" s="143"/>
      <c r="F47" s="143"/>
      <c r="G47" s="274">
        <f t="shared" si="1"/>
        <v>0</v>
      </c>
    </row>
    <row r="48" spans="1:7" ht="11.25" customHeight="1">
      <c r="A48" s="166" t="s">
        <v>85</v>
      </c>
      <c r="B48" s="149"/>
      <c r="C48" s="11"/>
      <c r="D48" s="150"/>
      <c r="E48" s="150"/>
      <c r="F48" s="150"/>
      <c r="G48" s="277"/>
    </row>
    <row r="49" spans="1:7" ht="14.25" customHeight="1">
      <c r="A49" s="140" t="s">
        <v>207</v>
      </c>
      <c r="B49" s="149"/>
      <c r="C49" s="11" t="s">
        <v>238</v>
      </c>
      <c r="D49" s="91"/>
      <c r="E49" s="91"/>
      <c r="F49" s="91"/>
      <c r="G49" s="273">
        <f t="shared" si="1"/>
        <v>0</v>
      </c>
    </row>
    <row r="50" spans="1:7" ht="27">
      <c r="A50" s="66" t="s">
        <v>239</v>
      </c>
      <c r="B50" s="6" t="s">
        <v>240</v>
      </c>
      <c r="C50" s="5" t="s">
        <v>241</v>
      </c>
      <c r="D50" s="143"/>
      <c r="E50" s="143"/>
      <c r="F50" s="143"/>
      <c r="G50" s="274">
        <f t="shared" si="1"/>
        <v>0</v>
      </c>
    </row>
    <row r="51" spans="1:7" ht="12">
      <c r="A51" s="61" t="s">
        <v>201</v>
      </c>
      <c r="B51" s="7"/>
      <c r="C51" s="12"/>
      <c r="D51" s="162"/>
      <c r="E51" s="163"/>
      <c r="F51" s="163"/>
      <c r="G51" s="282"/>
    </row>
    <row r="52" spans="1:7" ht="14.25" customHeight="1">
      <c r="A52" s="138" t="s">
        <v>202</v>
      </c>
      <c r="B52" s="8"/>
      <c r="C52" s="10" t="s">
        <v>242</v>
      </c>
      <c r="D52" s="91"/>
      <c r="E52" s="91"/>
      <c r="F52" s="91"/>
      <c r="G52" s="273">
        <f t="shared" si="1"/>
        <v>0</v>
      </c>
    </row>
    <row r="53" spans="1:7" ht="11.25" customHeight="1">
      <c r="A53" s="166" t="s">
        <v>85</v>
      </c>
      <c r="B53" s="7"/>
      <c r="C53" s="12"/>
      <c r="D53" s="162"/>
      <c r="E53" s="163"/>
      <c r="F53" s="163"/>
      <c r="G53" s="282"/>
    </row>
    <row r="54" spans="1:7" ht="14.25" customHeight="1">
      <c r="A54" s="140" t="s">
        <v>86</v>
      </c>
      <c r="B54" s="8"/>
      <c r="C54" s="10" t="s">
        <v>243</v>
      </c>
      <c r="D54" s="91"/>
      <c r="E54" s="91"/>
      <c r="F54" s="91"/>
      <c r="G54" s="273">
        <f t="shared" si="1"/>
        <v>0</v>
      </c>
    </row>
    <row r="55" spans="1:7" ht="14.25" customHeight="1">
      <c r="A55" s="140" t="s">
        <v>207</v>
      </c>
      <c r="B55" s="9"/>
      <c r="C55" s="11" t="s">
        <v>244</v>
      </c>
      <c r="D55" s="143"/>
      <c r="E55" s="143"/>
      <c r="F55" s="143"/>
      <c r="G55" s="274">
        <f t="shared" si="1"/>
        <v>0</v>
      </c>
    </row>
    <row r="56" spans="1:7" ht="14.25" customHeight="1">
      <c r="A56" s="160" t="s">
        <v>234</v>
      </c>
      <c r="B56" s="6"/>
      <c r="C56" s="5" t="s">
        <v>245</v>
      </c>
      <c r="D56" s="143"/>
      <c r="E56" s="143"/>
      <c r="F56" s="143"/>
      <c r="G56" s="274">
        <f t="shared" si="1"/>
        <v>0</v>
      </c>
    </row>
    <row r="57" spans="1:7" ht="11.25" customHeight="1">
      <c r="A57" s="166" t="s">
        <v>85</v>
      </c>
      <c r="B57" s="9"/>
      <c r="C57" s="11"/>
      <c r="D57" s="123"/>
      <c r="E57" s="164"/>
      <c r="F57" s="164"/>
      <c r="G57" s="281"/>
    </row>
    <row r="58" spans="1:7" ht="14.25" customHeight="1">
      <c r="A58" s="140" t="s">
        <v>207</v>
      </c>
      <c r="B58" s="9"/>
      <c r="C58" s="11" t="s">
        <v>246</v>
      </c>
      <c r="D58" s="91"/>
      <c r="E58" s="91"/>
      <c r="F58" s="91"/>
      <c r="G58" s="273">
        <f t="shared" si="1"/>
        <v>0</v>
      </c>
    </row>
    <row r="59" spans="1:7" ht="14.25" customHeight="1">
      <c r="A59" s="146" t="s">
        <v>205</v>
      </c>
      <c r="B59" s="161"/>
      <c r="C59" s="5" t="s">
        <v>247</v>
      </c>
      <c r="D59" s="143"/>
      <c r="E59" s="143"/>
      <c r="F59" s="143"/>
      <c r="G59" s="274">
        <f t="shared" si="1"/>
        <v>0</v>
      </c>
    </row>
    <row r="60" spans="1:7" ht="11.25" customHeight="1">
      <c r="A60" s="166" t="s">
        <v>85</v>
      </c>
      <c r="B60" s="149"/>
      <c r="C60" s="11"/>
      <c r="D60" s="157"/>
      <c r="E60" s="165"/>
      <c r="F60" s="165"/>
      <c r="G60" s="277"/>
    </row>
    <row r="61" spans="1:7" ht="14.25" customHeight="1">
      <c r="A61" s="147" t="s">
        <v>207</v>
      </c>
      <c r="B61" s="151"/>
      <c r="C61" s="10" t="s">
        <v>248</v>
      </c>
      <c r="D61" s="91"/>
      <c r="E61" s="91"/>
      <c r="F61" s="91"/>
      <c r="G61" s="273">
        <f t="shared" si="1"/>
        <v>0</v>
      </c>
    </row>
    <row r="62" spans="1:7" ht="27">
      <c r="A62" s="66" t="s">
        <v>249</v>
      </c>
      <c r="B62" s="7" t="s">
        <v>250</v>
      </c>
      <c r="C62" s="12" t="s">
        <v>251</v>
      </c>
      <c r="D62" s="143"/>
      <c r="E62" s="143"/>
      <c r="F62" s="143"/>
      <c r="G62" s="274">
        <f t="shared" si="1"/>
        <v>0</v>
      </c>
    </row>
    <row r="63" spans="1:7" ht="12">
      <c r="A63" s="61" t="s">
        <v>201</v>
      </c>
      <c r="B63" s="7"/>
      <c r="C63" s="12"/>
      <c r="D63" s="162"/>
      <c r="E63" s="163"/>
      <c r="F63" s="163"/>
      <c r="G63" s="282"/>
    </row>
    <row r="64" spans="1:7" ht="14.25" customHeight="1">
      <c r="A64" s="138" t="s">
        <v>202</v>
      </c>
      <c r="B64" s="8"/>
      <c r="C64" s="10" t="s">
        <v>252</v>
      </c>
      <c r="D64" s="91"/>
      <c r="E64" s="91"/>
      <c r="F64" s="91"/>
      <c r="G64" s="273">
        <f t="shared" si="1"/>
        <v>0</v>
      </c>
    </row>
    <row r="65" spans="1:7" ht="11.25" customHeight="1">
      <c r="A65" s="166" t="s">
        <v>85</v>
      </c>
      <c r="B65" s="7"/>
      <c r="C65" s="12"/>
      <c r="D65" s="162"/>
      <c r="E65" s="163"/>
      <c r="F65" s="163"/>
      <c r="G65" s="282"/>
    </row>
    <row r="66" spans="1:7" ht="14.25" customHeight="1">
      <c r="A66" s="140" t="s">
        <v>86</v>
      </c>
      <c r="B66" s="8"/>
      <c r="C66" s="10" t="s">
        <v>253</v>
      </c>
      <c r="D66" s="91"/>
      <c r="E66" s="91"/>
      <c r="F66" s="91"/>
      <c r="G66" s="273">
        <f t="shared" si="1"/>
        <v>0</v>
      </c>
    </row>
    <row r="67" spans="1:7" ht="14.25" customHeight="1">
      <c r="A67" s="140" t="s">
        <v>207</v>
      </c>
      <c r="B67" s="9"/>
      <c r="C67" s="11" t="s">
        <v>254</v>
      </c>
      <c r="D67" s="143"/>
      <c r="E67" s="143"/>
      <c r="F67" s="143"/>
      <c r="G67" s="274">
        <f t="shared" si="1"/>
        <v>0</v>
      </c>
    </row>
    <row r="68" spans="1:7" ht="14.25" customHeight="1">
      <c r="A68" s="160" t="s">
        <v>234</v>
      </c>
      <c r="B68" s="6"/>
      <c r="C68" s="5" t="s">
        <v>255</v>
      </c>
      <c r="D68" s="143"/>
      <c r="E68" s="143"/>
      <c r="F68" s="143"/>
      <c r="G68" s="274">
        <f t="shared" si="1"/>
        <v>0</v>
      </c>
    </row>
    <row r="69" spans="1:7" ht="11.25" customHeight="1">
      <c r="A69" s="166" t="s">
        <v>85</v>
      </c>
      <c r="B69" s="9"/>
      <c r="C69" s="11"/>
      <c r="D69" s="123"/>
      <c r="E69" s="164"/>
      <c r="F69" s="164"/>
      <c r="G69" s="281"/>
    </row>
    <row r="70" spans="1:7" ht="14.25" customHeight="1">
      <c r="A70" s="140" t="s">
        <v>207</v>
      </c>
      <c r="B70" s="9"/>
      <c r="C70" s="11" t="s">
        <v>256</v>
      </c>
      <c r="D70" s="91"/>
      <c r="E70" s="91"/>
      <c r="F70" s="91"/>
      <c r="G70" s="273">
        <f t="shared" si="1"/>
        <v>0</v>
      </c>
    </row>
    <row r="71" spans="1:7" ht="14.25" customHeight="1">
      <c r="A71" s="146" t="s">
        <v>205</v>
      </c>
      <c r="B71" s="161"/>
      <c r="C71" s="5" t="s">
        <v>257</v>
      </c>
      <c r="D71" s="143"/>
      <c r="E71" s="143"/>
      <c r="F71" s="143"/>
      <c r="G71" s="274">
        <f t="shared" si="1"/>
        <v>0</v>
      </c>
    </row>
    <row r="72" spans="1:7" ht="11.25" customHeight="1">
      <c r="A72" s="166" t="s">
        <v>85</v>
      </c>
      <c r="B72" s="149"/>
      <c r="C72" s="11"/>
      <c r="D72" s="157"/>
      <c r="E72" s="165"/>
      <c r="F72" s="165"/>
      <c r="G72" s="277"/>
    </row>
    <row r="73" spans="1:7" ht="14.25" customHeight="1">
      <c r="A73" s="140" t="s">
        <v>207</v>
      </c>
      <c r="B73" s="151"/>
      <c r="C73" s="10" t="s">
        <v>258</v>
      </c>
      <c r="D73" s="91"/>
      <c r="E73" s="91"/>
      <c r="F73" s="91"/>
      <c r="G73" s="273">
        <f t="shared" si="1"/>
        <v>0</v>
      </c>
    </row>
    <row r="74" spans="1:7" ht="29.25" customHeight="1" thickBot="1">
      <c r="A74" s="66" t="s">
        <v>278</v>
      </c>
      <c r="B74" s="202" t="s">
        <v>277</v>
      </c>
      <c r="C74" s="15" t="s">
        <v>276</v>
      </c>
      <c r="D74" s="96"/>
      <c r="E74" s="96"/>
      <c r="F74" s="96"/>
      <c r="G74" s="283">
        <f t="shared" si="1"/>
        <v>0</v>
      </c>
    </row>
  </sheetData>
  <sheetProtection sheet="1" objects="1" scenarios="1" formatCells="0" formatColumns="0" formatRows="0" pivotTables="0"/>
  <mergeCells count="6">
    <mergeCell ref="G3:G4"/>
    <mergeCell ref="A3:B3"/>
    <mergeCell ref="C3:C4"/>
    <mergeCell ref="D3:D4"/>
    <mergeCell ref="E3:E4"/>
    <mergeCell ref="F3:F4"/>
  </mergeCells>
  <printOptions/>
  <pageMargins left="1.1811023622047245" right="1.1811023622047245" top="0.3937007874015748" bottom="0.3937007874015748" header="0" footer="0"/>
  <pageSetup horizontalDpi="600" verticalDpi="600" orientation="landscape" paperSize="9" scale="96" r:id="rId1"/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Zeros="0" workbookViewId="0" topLeftCell="A58">
      <selection activeCell="H79" sqref="H79"/>
    </sheetView>
  </sheetViews>
  <sheetFormatPr defaultColWidth="9.00390625" defaultRowHeight="12.75"/>
  <cols>
    <col min="1" max="1" width="36.75390625" style="18" customWidth="1"/>
    <col min="2" max="2" width="10.00390625" style="18" customWidth="1"/>
    <col min="3" max="3" width="6.875" style="18" customWidth="1"/>
    <col min="4" max="11" width="12.625" style="18" customWidth="1"/>
    <col min="12" max="16384" width="9.125" style="18" customWidth="1"/>
  </cols>
  <sheetData>
    <row r="1" spans="10:11" ht="12.75" thickBot="1">
      <c r="J1" s="177" t="s">
        <v>260</v>
      </c>
      <c r="K1" s="178" t="s">
        <v>264</v>
      </c>
    </row>
    <row r="2" spans="1:8" ht="12.75">
      <c r="A2" s="334" t="s">
        <v>167</v>
      </c>
      <c r="B2" s="335"/>
      <c r="C2" s="335"/>
      <c r="D2" s="335"/>
      <c r="E2" s="335"/>
      <c r="F2" s="335"/>
      <c r="G2" s="335"/>
      <c r="H2" s="335"/>
    </row>
    <row r="3" spans="1:7" ht="21.75" customHeight="1">
      <c r="A3" s="172"/>
      <c r="B3" s="68" t="s">
        <v>125</v>
      </c>
      <c r="C3" s="336" t="s">
        <v>166</v>
      </c>
      <c r="D3" s="337"/>
      <c r="E3" s="337"/>
      <c r="F3" s="337"/>
      <c r="G3" s="337"/>
    </row>
    <row r="4" spans="1:8" ht="24" customHeight="1">
      <c r="A4" s="21"/>
      <c r="B4" s="338" t="s">
        <v>262</v>
      </c>
      <c r="C4" s="335"/>
      <c r="D4" s="335"/>
      <c r="E4" s="335"/>
      <c r="F4" s="335"/>
      <c r="G4" s="335"/>
      <c r="H4" s="335"/>
    </row>
    <row r="5" spans="1:7" ht="21.75" customHeight="1">
      <c r="A5" s="172"/>
      <c r="B5" s="173"/>
      <c r="C5" s="23" t="s">
        <v>126</v>
      </c>
      <c r="D5" s="174"/>
      <c r="E5" s="175"/>
      <c r="F5" s="176"/>
      <c r="G5" s="26"/>
    </row>
    <row r="6" spans="1:11" ht="15.75" customHeight="1">
      <c r="A6" s="323" t="s">
        <v>2</v>
      </c>
      <c r="B6" s="324"/>
      <c r="C6" s="305" t="s">
        <v>127</v>
      </c>
      <c r="D6" s="305" t="s">
        <v>128</v>
      </c>
      <c r="E6" s="311" t="s">
        <v>129</v>
      </c>
      <c r="F6" s="312"/>
      <c r="G6" s="313"/>
      <c r="H6" s="311" t="s">
        <v>130</v>
      </c>
      <c r="I6" s="312"/>
      <c r="J6" s="313"/>
      <c r="K6" s="305" t="s">
        <v>131</v>
      </c>
    </row>
    <row r="7" spans="1:11" ht="12.75" customHeight="1">
      <c r="A7" s="305" t="s">
        <v>3</v>
      </c>
      <c r="B7" s="305" t="s">
        <v>4</v>
      </c>
      <c r="C7" s="316"/>
      <c r="D7" s="316"/>
      <c r="E7" s="307" t="s">
        <v>265</v>
      </c>
      <c r="F7" s="309" t="s">
        <v>85</v>
      </c>
      <c r="G7" s="310"/>
      <c r="H7" s="303" t="s">
        <v>265</v>
      </c>
      <c r="I7" s="309" t="s">
        <v>85</v>
      </c>
      <c r="J7" s="310"/>
      <c r="K7" s="316"/>
    </row>
    <row r="8" spans="1:11" ht="51" customHeight="1">
      <c r="A8" s="306"/>
      <c r="B8" s="304"/>
      <c r="C8" s="317"/>
      <c r="D8" s="317"/>
      <c r="E8" s="308"/>
      <c r="F8" s="184" t="s">
        <v>266</v>
      </c>
      <c r="G8" s="185" t="s">
        <v>267</v>
      </c>
      <c r="H8" s="304"/>
      <c r="I8" s="185" t="s">
        <v>268</v>
      </c>
      <c r="J8" s="185" t="s">
        <v>269</v>
      </c>
      <c r="K8" s="317"/>
    </row>
    <row r="9" spans="1:11" ht="12.75" thickBot="1">
      <c r="A9" s="27">
        <v>1</v>
      </c>
      <c r="B9" s="28" t="s">
        <v>5</v>
      </c>
      <c r="C9" s="28" t="s">
        <v>6</v>
      </c>
      <c r="D9" s="29">
        <v>4</v>
      </c>
      <c r="E9" s="30">
        <v>5</v>
      </c>
      <c r="F9" s="179">
        <v>6</v>
      </c>
      <c r="G9" s="30">
        <v>7</v>
      </c>
      <c r="H9" s="30">
        <v>8</v>
      </c>
      <c r="I9" s="30">
        <v>9</v>
      </c>
      <c r="J9" s="30">
        <v>10</v>
      </c>
      <c r="K9" s="31">
        <v>11</v>
      </c>
    </row>
    <row r="10" spans="1:11" ht="15" customHeight="1">
      <c r="A10" s="186" t="s">
        <v>7</v>
      </c>
      <c r="B10" s="212"/>
      <c r="C10" s="213"/>
      <c r="D10" s="214"/>
      <c r="E10" s="215"/>
      <c r="F10" s="216"/>
      <c r="G10" s="217"/>
      <c r="H10" s="218"/>
      <c r="I10" s="217"/>
      <c r="J10" s="218"/>
      <c r="K10" s="219"/>
    </row>
    <row r="11" spans="1:11" ht="15.75" customHeight="1">
      <c r="A11" s="32" t="s">
        <v>8</v>
      </c>
      <c r="B11" s="33" t="s">
        <v>9</v>
      </c>
      <c r="C11" s="34" t="s">
        <v>0</v>
      </c>
      <c r="D11" s="69">
        <f>SUM(D12:D19)</f>
        <v>0</v>
      </c>
      <c r="E11" s="69">
        <f>SUM(E12:E19)</f>
        <v>0</v>
      </c>
      <c r="F11" s="69"/>
      <c r="G11" s="69">
        <f>SUM(G12:G19)</f>
        <v>0</v>
      </c>
      <c r="H11" s="69">
        <f>SUM(H12:H19)</f>
        <v>0</v>
      </c>
      <c r="I11" s="69"/>
      <c r="J11" s="69">
        <f>SUM(J12:J19)</f>
        <v>0</v>
      </c>
      <c r="K11" s="245">
        <f>D11+G11-J11</f>
        <v>0</v>
      </c>
    </row>
    <row r="12" spans="1:11" ht="14.25" customHeight="1">
      <c r="A12" s="35" t="s">
        <v>10</v>
      </c>
      <c r="B12" s="33" t="s">
        <v>132</v>
      </c>
      <c r="C12" s="34" t="s">
        <v>11</v>
      </c>
      <c r="D12" s="211"/>
      <c r="E12" s="211"/>
      <c r="F12" s="211"/>
      <c r="G12" s="211"/>
      <c r="H12" s="211"/>
      <c r="I12" s="211"/>
      <c r="J12" s="211"/>
      <c r="K12" s="246">
        <f aca="true" t="shared" si="0" ref="K12:K30">D12+G12-J12</f>
        <v>0</v>
      </c>
    </row>
    <row r="13" spans="1:11" ht="14.25" customHeight="1">
      <c r="A13" s="36" t="s">
        <v>12</v>
      </c>
      <c r="B13" s="33" t="s">
        <v>133</v>
      </c>
      <c r="C13" s="34" t="s">
        <v>13</v>
      </c>
      <c r="D13" s="211"/>
      <c r="E13" s="211"/>
      <c r="F13" s="211"/>
      <c r="G13" s="211"/>
      <c r="H13" s="211"/>
      <c r="I13" s="211"/>
      <c r="J13" s="211"/>
      <c r="K13" s="246">
        <f t="shared" si="0"/>
        <v>0</v>
      </c>
    </row>
    <row r="14" spans="1:11" ht="14.25" customHeight="1">
      <c r="A14" s="36" t="s">
        <v>14</v>
      </c>
      <c r="B14" s="33" t="s">
        <v>134</v>
      </c>
      <c r="C14" s="34" t="s">
        <v>15</v>
      </c>
      <c r="D14" s="211"/>
      <c r="E14" s="211"/>
      <c r="F14" s="211"/>
      <c r="G14" s="211"/>
      <c r="H14" s="211"/>
      <c r="I14" s="211"/>
      <c r="J14" s="211"/>
      <c r="K14" s="246">
        <f t="shared" si="0"/>
        <v>0</v>
      </c>
    </row>
    <row r="15" spans="1:11" ht="14.25" customHeight="1">
      <c r="A15" s="36" t="s">
        <v>16</v>
      </c>
      <c r="B15" s="33" t="s">
        <v>135</v>
      </c>
      <c r="C15" s="34" t="s">
        <v>17</v>
      </c>
      <c r="D15" s="211"/>
      <c r="E15" s="211"/>
      <c r="F15" s="211"/>
      <c r="G15" s="211"/>
      <c r="H15" s="211"/>
      <c r="I15" s="211"/>
      <c r="J15" s="211"/>
      <c r="K15" s="246">
        <f t="shared" si="0"/>
        <v>0</v>
      </c>
    </row>
    <row r="16" spans="1:11" ht="14.25" customHeight="1">
      <c r="A16" s="36" t="s">
        <v>18</v>
      </c>
      <c r="B16" s="33" t="s">
        <v>136</v>
      </c>
      <c r="C16" s="34" t="s">
        <v>19</v>
      </c>
      <c r="D16" s="211"/>
      <c r="E16" s="211"/>
      <c r="F16" s="211"/>
      <c r="G16" s="211"/>
      <c r="H16" s="211"/>
      <c r="I16" s="211"/>
      <c r="J16" s="211"/>
      <c r="K16" s="246">
        <f t="shared" si="0"/>
        <v>0</v>
      </c>
    </row>
    <row r="17" spans="1:11" ht="24.75" customHeight="1">
      <c r="A17" s="36" t="s">
        <v>20</v>
      </c>
      <c r="B17" s="33" t="s">
        <v>137</v>
      </c>
      <c r="C17" s="34" t="s">
        <v>21</v>
      </c>
      <c r="D17" s="211"/>
      <c r="E17" s="211"/>
      <c r="F17" s="211"/>
      <c r="G17" s="211"/>
      <c r="H17" s="211"/>
      <c r="I17" s="211"/>
      <c r="J17" s="211"/>
      <c r="K17" s="246">
        <f t="shared" si="0"/>
        <v>0</v>
      </c>
    </row>
    <row r="18" spans="1:11" ht="14.25" customHeight="1">
      <c r="A18" s="36" t="s">
        <v>22</v>
      </c>
      <c r="B18" s="33" t="s">
        <v>138</v>
      </c>
      <c r="C18" s="34" t="s">
        <v>23</v>
      </c>
      <c r="D18" s="211"/>
      <c r="E18" s="211"/>
      <c r="F18" s="211"/>
      <c r="G18" s="211"/>
      <c r="H18" s="211"/>
      <c r="I18" s="211"/>
      <c r="J18" s="211"/>
      <c r="K18" s="246">
        <f t="shared" si="0"/>
        <v>0</v>
      </c>
    </row>
    <row r="19" spans="1:11" ht="14.25" customHeight="1">
      <c r="A19" s="36" t="s">
        <v>24</v>
      </c>
      <c r="B19" s="33" t="s">
        <v>139</v>
      </c>
      <c r="C19" s="34" t="s">
        <v>79</v>
      </c>
      <c r="D19" s="211"/>
      <c r="E19" s="211"/>
      <c r="F19" s="211"/>
      <c r="G19" s="211"/>
      <c r="H19" s="211"/>
      <c r="I19" s="211"/>
      <c r="J19" s="211"/>
      <c r="K19" s="246">
        <f t="shared" si="0"/>
        <v>0</v>
      </c>
    </row>
    <row r="20" spans="1:11" ht="16.5" customHeight="1">
      <c r="A20" s="37" t="s">
        <v>25</v>
      </c>
      <c r="B20" s="33" t="s">
        <v>26</v>
      </c>
      <c r="C20" s="38" t="s">
        <v>27</v>
      </c>
      <c r="D20" s="71">
        <f>SUM(D21:D28)</f>
        <v>0</v>
      </c>
      <c r="E20" s="248" t="s">
        <v>1</v>
      </c>
      <c r="F20" s="248" t="s">
        <v>1</v>
      </c>
      <c r="G20" s="248" t="s">
        <v>1</v>
      </c>
      <c r="H20" s="71">
        <f>SUM(H21:H28)</f>
        <v>0</v>
      </c>
      <c r="I20" s="203">
        <v>0</v>
      </c>
      <c r="J20" s="71">
        <f>SUM(J21:J28)</f>
        <v>0</v>
      </c>
      <c r="K20" s="246">
        <f>D20+J20</f>
        <v>0</v>
      </c>
    </row>
    <row r="21" spans="1:11" ht="14.25" customHeight="1">
      <c r="A21" s="39" t="s">
        <v>28</v>
      </c>
      <c r="B21" s="33" t="s">
        <v>140</v>
      </c>
      <c r="C21" s="38" t="s">
        <v>29</v>
      </c>
      <c r="D21" s="211"/>
      <c r="E21" s="248" t="s">
        <v>1</v>
      </c>
      <c r="F21" s="248" t="s">
        <v>1</v>
      </c>
      <c r="G21" s="248" t="s">
        <v>1</v>
      </c>
      <c r="H21" s="222"/>
      <c r="I21" s="223"/>
      <c r="J21" s="222"/>
      <c r="K21" s="245">
        <f>D21+J21</f>
        <v>0</v>
      </c>
    </row>
    <row r="22" spans="1:11" ht="14.25" customHeight="1">
      <c r="A22" s="36" t="s">
        <v>30</v>
      </c>
      <c r="B22" s="33" t="s">
        <v>141</v>
      </c>
      <c r="C22" s="38" t="s">
        <v>31</v>
      </c>
      <c r="D22" s="211"/>
      <c r="E22" s="248" t="s">
        <v>1</v>
      </c>
      <c r="F22" s="248" t="s">
        <v>1</v>
      </c>
      <c r="G22" s="248" t="s">
        <v>1</v>
      </c>
      <c r="H22" s="222"/>
      <c r="I22" s="223"/>
      <c r="J22" s="222"/>
      <c r="K22" s="245">
        <f aca="true" t="shared" si="1" ref="K22:K28">D22+J22</f>
        <v>0</v>
      </c>
    </row>
    <row r="23" spans="1:11" ht="14.25" customHeight="1">
      <c r="A23" s="36" t="s">
        <v>32</v>
      </c>
      <c r="B23" s="33" t="s">
        <v>142</v>
      </c>
      <c r="C23" s="38" t="s">
        <v>33</v>
      </c>
      <c r="D23" s="211"/>
      <c r="E23" s="249" t="s">
        <v>1</v>
      </c>
      <c r="F23" s="249" t="s">
        <v>1</v>
      </c>
      <c r="G23" s="249" t="s">
        <v>1</v>
      </c>
      <c r="H23" s="222"/>
      <c r="I23" s="224"/>
      <c r="J23" s="222"/>
      <c r="K23" s="245">
        <f t="shared" si="1"/>
        <v>0</v>
      </c>
    </row>
    <row r="24" spans="1:11" ht="14.25" customHeight="1">
      <c r="A24" s="36" t="s">
        <v>34</v>
      </c>
      <c r="B24" s="33" t="s">
        <v>143</v>
      </c>
      <c r="C24" s="40" t="s">
        <v>35</v>
      </c>
      <c r="D24" s="211"/>
      <c r="E24" s="250" t="s">
        <v>1</v>
      </c>
      <c r="F24" s="250" t="s">
        <v>1</v>
      </c>
      <c r="G24" s="250" t="s">
        <v>1</v>
      </c>
      <c r="H24" s="222"/>
      <c r="I24" s="225"/>
      <c r="J24" s="222"/>
      <c r="K24" s="245">
        <f t="shared" si="1"/>
        <v>0</v>
      </c>
    </row>
    <row r="25" spans="1:11" ht="14.25" customHeight="1">
      <c r="A25" s="35" t="s">
        <v>36</v>
      </c>
      <c r="B25" s="33" t="s">
        <v>144</v>
      </c>
      <c r="C25" s="40" t="s">
        <v>37</v>
      </c>
      <c r="D25" s="211"/>
      <c r="E25" s="250" t="s">
        <v>1</v>
      </c>
      <c r="F25" s="250" t="s">
        <v>1</v>
      </c>
      <c r="G25" s="250" t="s">
        <v>1</v>
      </c>
      <c r="H25" s="222"/>
      <c r="I25" s="226"/>
      <c r="J25" s="222"/>
      <c r="K25" s="245">
        <f t="shared" si="1"/>
        <v>0</v>
      </c>
    </row>
    <row r="26" spans="1:11" ht="24" customHeight="1">
      <c r="A26" s="36" t="s">
        <v>163</v>
      </c>
      <c r="B26" s="33" t="s">
        <v>145</v>
      </c>
      <c r="C26" s="40" t="s">
        <v>38</v>
      </c>
      <c r="D26" s="211"/>
      <c r="E26" s="250" t="s">
        <v>1</v>
      </c>
      <c r="F26" s="250" t="s">
        <v>1</v>
      </c>
      <c r="G26" s="250" t="s">
        <v>1</v>
      </c>
      <c r="H26" s="222"/>
      <c r="I26" s="226"/>
      <c r="J26" s="222"/>
      <c r="K26" s="245">
        <f t="shared" si="1"/>
        <v>0</v>
      </c>
    </row>
    <row r="27" spans="1:11" ht="14.25" customHeight="1">
      <c r="A27" s="36" t="s">
        <v>39</v>
      </c>
      <c r="B27" s="33" t="s">
        <v>146</v>
      </c>
      <c r="C27" s="40" t="s">
        <v>40</v>
      </c>
      <c r="D27" s="211"/>
      <c r="E27" s="250" t="s">
        <v>1</v>
      </c>
      <c r="F27" s="250" t="s">
        <v>1</v>
      </c>
      <c r="G27" s="250" t="s">
        <v>1</v>
      </c>
      <c r="H27" s="222"/>
      <c r="I27" s="226"/>
      <c r="J27" s="222"/>
      <c r="K27" s="245">
        <f t="shared" si="1"/>
        <v>0</v>
      </c>
    </row>
    <row r="28" spans="1:11" ht="14.25" customHeight="1">
      <c r="A28" s="36" t="s">
        <v>41</v>
      </c>
      <c r="B28" s="33" t="s">
        <v>147</v>
      </c>
      <c r="C28" s="41" t="s">
        <v>42</v>
      </c>
      <c r="D28" s="211"/>
      <c r="E28" s="251" t="s">
        <v>1</v>
      </c>
      <c r="F28" s="251" t="s">
        <v>1</v>
      </c>
      <c r="G28" s="251" t="s">
        <v>1</v>
      </c>
      <c r="H28" s="222"/>
      <c r="I28" s="227"/>
      <c r="J28" s="222"/>
      <c r="K28" s="245">
        <f t="shared" si="1"/>
        <v>0</v>
      </c>
    </row>
    <row r="29" spans="1:11" ht="15.75" customHeight="1">
      <c r="A29" s="37" t="s">
        <v>148</v>
      </c>
      <c r="B29" s="33" t="s">
        <v>149</v>
      </c>
      <c r="C29" s="40" t="s">
        <v>43</v>
      </c>
      <c r="D29" s="238"/>
      <c r="E29" s="239">
        <v>403920</v>
      </c>
      <c r="F29" s="238"/>
      <c r="G29" s="239"/>
      <c r="H29" s="240">
        <v>403920</v>
      </c>
      <c r="I29" s="239"/>
      <c r="J29" s="240"/>
      <c r="K29" s="245">
        <f>D29+G29-J29</f>
        <v>0</v>
      </c>
    </row>
    <row r="30" spans="1:11" ht="15.75" customHeight="1" thickBot="1">
      <c r="A30" s="42" t="s">
        <v>44</v>
      </c>
      <c r="B30" s="43" t="s">
        <v>150</v>
      </c>
      <c r="C30" s="44" t="s">
        <v>45</v>
      </c>
      <c r="D30" s="229"/>
      <c r="E30" s="230"/>
      <c r="F30" s="231"/>
      <c r="G30" s="230"/>
      <c r="H30" s="232"/>
      <c r="I30" s="233"/>
      <c r="J30" s="232"/>
      <c r="K30" s="247">
        <f t="shared" si="0"/>
        <v>0</v>
      </c>
    </row>
    <row r="31" spans="1:11" ht="18" customHeight="1">
      <c r="A31" s="46"/>
      <c r="B31" s="47"/>
      <c r="C31" s="47"/>
      <c r="D31" s="47"/>
      <c r="E31" s="47"/>
      <c r="F31" s="47"/>
      <c r="G31" s="47"/>
      <c r="H31" s="48"/>
      <c r="I31" s="47"/>
      <c r="J31" s="48"/>
      <c r="K31" s="194" t="s">
        <v>168</v>
      </c>
    </row>
    <row r="32" spans="1:11" ht="12.75" customHeight="1" thickBot="1">
      <c r="A32" s="27">
        <v>1</v>
      </c>
      <c r="B32" s="49" t="s">
        <v>5</v>
      </c>
      <c r="C32" s="49" t="s">
        <v>6</v>
      </c>
      <c r="D32" s="29">
        <v>4</v>
      </c>
      <c r="E32" s="179">
        <v>5</v>
      </c>
      <c r="F32" s="179">
        <v>6</v>
      </c>
      <c r="G32" s="179">
        <v>7</v>
      </c>
      <c r="H32" s="179">
        <v>8</v>
      </c>
      <c r="I32" s="179">
        <v>9</v>
      </c>
      <c r="J32" s="179">
        <v>10</v>
      </c>
      <c r="K32" s="29">
        <v>11</v>
      </c>
    </row>
    <row r="33" spans="1:11" ht="15.75" customHeight="1">
      <c r="A33" s="187" t="s">
        <v>46</v>
      </c>
      <c r="B33" s="212"/>
      <c r="C33" s="220"/>
      <c r="D33" s="215"/>
      <c r="E33" s="215"/>
      <c r="F33" s="215"/>
      <c r="G33" s="215"/>
      <c r="H33" s="215"/>
      <c r="I33" s="215"/>
      <c r="J33" s="215"/>
      <c r="K33" s="221"/>
    </row>
    <row r="34" spans="1:11" ht="15.75" customHeight="1">
      <c r="A34" s="50" t="s">
        <v>47</v>
      </c>
      <c r="B34" s="33" t="s">
        <v>181</v>
      </c>
      <c r="C34" s="192" t="s">
        <v>48</v>
      </c>
      <c r="D34" s="234"/>
      <c r="E34" s="235"/>
      <c r="F34" s="234"/>
      <c r="G34" s="235"/>
      <c r="H34" s="234"/>
      <c r="I34" s="235"/>
      <c r="J34" s="234"/>
      <c r="K34" s="255">
        <f>D34+G34-J34</f>
        <v>0</v>
      </c>
    </row>
    <row r="35" spans="1:11" ht="24.75" customHeight="1">
      <c r="A35" s="51" t="s">
        <v>49</v>
      </c>
      <c r="B35" s="52" t="s">
        <v>151</v>
      </c>
      <c r="C35" s="40" t="s">
        <v>50</v>
      </c>
      <c r="D35" s="236"/>
      <c r="E35" s="252" t="s">
        <v>1</v>
      </c>
      <c r="F35" s="252" t="s">
        <v>1</v>
      </c>
      <c r="G35" s="252" t="s">
        <v>1</v>
      </c>
      <c r="H35" s="237"/>
      <c r="I35" s="228"/>
      <c r="J35" s="237"/>
      <c r="K35" s="256">
        <f>D35+J35</f>
        <v>0</v>
      </c>
    </row>
    <row r="36" spans="1:11" ht="15.75" customHeight="1">
      <c r="A36" s="51" t="s">
        <v>152</v>
      </c>
      <c r="B36" s="53" t="s">
        <v>153</v>
      </c>
      <c r="C36" s="40" t="s">
        <v>51</v>
      </c>
      <c r="D36" s="78"/>
      <c r="E36" s="78"/>
      <c r="F36" s="78"/>
      <c r="G36" s="78"/>
      <c r="H36" s="78"/>
      <c r="I36" s="78"/>
      <c r="J36" s="78"/>
      <c r="K36" s="257">
        <f>D36+G36-J36</f>
        <v>0</v>
      </c>
    </row>
    <row r="37" spans="1:11" ht="15.75" customHeight="1">
      <c r="A37" s="188" t="s">
        <v>52</v>
      </c>
      <c r="B37" s="241"/>
      <c r="C37" s="242"/>
      <c r="D37" s="243"/>
      <c r="E37" s="243"/>
      <c r="F37" s="243"/>
      <c r="G37" s="243"/>
      <c r="H37" s="243"/>
      <c r="I37" s="243"/>
      <c r="J37" s="243"/>
      <c r="K37" s="244"/>
    </row>
    <row r="38" spans="1:11" ht="15" customHeight="1">
      <c r="A38" s="50" t="s">
        <v>53</v>
      </c>
      <c r="B38" s="33" t="s">
        <v>54</v>
      </c>
      <c r="C38" s="192" t="s">
        <v>55</v>
      </c>
      <c r="D38" s="193">
        <f>SUM(D39:D41)</f>
        <v>0</v>
      </c>
      <c r="E38" s="193">
        <f>SUM(E39:E41)</f>
        <v>0</v>
      </c>
      <c r="F38" s="193">
        <v>0</v>
      </c>
      <c r="G38" s="193">
        <f>SUM(G39:G41)</f>
        <v>0</v>
      </c>
      <c r="H38" s="193">
        <f>SUM(H39:H41)</f>
        <v>0</v>
      </c>
      <c r="I38" s="193">
        <v>0</v>
      </c>
      <c r="J38" s="193">
        <f>SUM(J39:J41)</f>
        <v>0</v>
      </c>
      <c r="K38" s="255">
        <f>D38+G38-J38</f>
        <v>0</v>
      </c>
    </row>
    <row r="39" spans="1:11" ht="14.25" customHeight="1">
      <c r="A39" s="36" t="s">
        <v>56</v>
      </c>
      <c r="B39" s="33" t="s">
        <v>154</v>
      </c>
      <c r="C39" s="40" t="s">
        <v>57</v>
      </c>
      <c r="D39" s="228"/>
      <c r="E39" s="228"/>
      <c r="F39" s="228"/>
      <c r="G39" s="228"/>
      <c r="H39" s="228"/>
      <c r="I39" s="228"/>
      <c r="J39" s="228"/>
      <c r="K39" s="256">
        <f>D39+G39-J39</f>
        <v>0</v>
      </c>
    </row>
    <row r="40" spans="1:11" ht="14.25" customHeight="1">
      <c r="A40" s="36" t="s">
        <v>58</v>
      </c>
      <c r="B40" s="33" t="s">
        <v>155</v>
      </c>
      <c r="C40" s="40" t="s">
        <v>59</v>
      </c>
      <c r="D40" s="228"/>
      <c r="E40" s="228"/>
      <c r="F40" s="228"/>
      <c r="G40" s="228"/>
      <c r="H40" s="228"/>
      <c r="I40" s="228"/>
      <c r="J40" s="228"/>
      <c r="K40" s="256">
        <f>D40+G40-J40</f>
        <v>0</v>
      </c>
    </row>
    <row r="41" spans="1:11" ht="14.25" customHeight="1">
      <c r="A41" s="36" t="s">
        <v>60</v>
      </c>
      <c r="B41" s="54" t="s">
        <v>156</v>
      </c>
      <c r="C41" s="40" t="s">
        <v>61</v>
      </c>
      <c r="D41" s="228"/>
      <c r="E41" s="228"/>
      <c r="F41" s="228"/>
      <c r="G41" s="228"/>
      <c r="H41" s="228"/>
      <c r="I41" s="228"/>
      <c r="J41" s="228"/>
      <c r="K41" s="256">
        <f>D41+G41-J41</f>
        <v>0</v>
      </c>
    </row>
    <row r="42" spans="1:11" ht="15.75" customHeight="1">
      <c r="A42" s="51" t="s">
        <v>124</v>
      </c>
      <c r="B42" s="52" t="s">
        <v>157</v>
      </c>
      <c r="C42" s="40" t="s">
        <v>62</v>
      </c>
      <c r="D42" s="86"/>
      <c r="E42" s="86"/>
      <c r="F42" s="86"/>
      <c r="G42" s="86"/>
      <c r="H42" s="86"/>
      <c r="I42" s="86"/>
      <c r="J42" s="86"/>
      <c r="K42" s="256">
        <f>D42+G42-J42</f>
        <v>0</v>
      </c>
    </row>
    <row r="43" spans="1:11" ht="15.75" customHeight="1">
      <c r="A43" s="186" t="s">
        <v>63</v>
      </c>
      <c r="B43" s="241"/>
      <c r="C43" s="242"/>
      <c r="D43" s="243"/>
      <c r="E43" s="243"/>
      <c r="F43" s="243"/>
      <c r="G43" s="243"/>
      <c r="H43" s="243"/>
      <c r="I43" s="243"/>
      <c r="J43" s="243"/>
      <c r="K43" s="244"/>
    </row>
    <row r="44" spans="1:11" ht="15.75" customHeight="1">
      <c r="A44" s="50" t="s">
        <v>64</v>
      </c>
      <c r="B44" s="33" t="s">
        <v>65</v>
      </c>
      <c r="C44" s="192" t="s">
        <v>66</v>
      </c>
      <c r="D44" s="84"/>
      <c r="E44" s="84">
        <v>3488</v>
      </c>
      <c r="F44" s="84"/>
      <c r="G44" s="84"/>
      <c r="H44" s="84">
        <v>3488</v>
      </c>
      <c r="I44" s="84"/>
      <c r="J44" s="84"/>
      <c r="K44" s="255">
        <f>D44+G44-J44</f>
        <v>0</v>
      </c>
    </row>
    <row r="45" spans="1:11" ht="15.75" customHeight="1">
      <c r="A45" s="50" t="s">
        <v>106</v>
      </c>
      <c r="B45" s="52" t="s">
        <v>158</v>
      </c>
      <c r="C45" s="40" t="s">
        <v>67</v>
      </c>
      <c r="D45" s="86"/>
      <c r="E45" s="86"/>
      <c r="F45" s="86"/>
      <c r="G45" s="86"/>
      <c r="H45" s="86"/>
      <c r="I45" s="86"/>
      <c r="J45" s="86"/>
      <c r="K45" s="256">
        <f>D45+G45-J45</f>
        <v>0</v>
      </c>
    </row>
    <row r="46" spans="1:11" ht="15.75" customHeight="1" thickBot="1">
      <c r="A46" s="50" t="s">
        <v>68</v>
      </c>
      <c r="B46" s="43" t="s">
        <v>159</v>
      </c>
      <c r="C46" s="190" t="s">
        <v>69</v>
      </c>
      <c r="D46" s="191"/>
      <c r="E46" s="191"/>
      <c r="F46" s="191"/>
      <c r="G46" s="191"/>
      <c r="H46" s="191"/>
      <c r="I46" s="191"/>
      <c r="J46" s="191"/>
      <c r="K46" s="258">
        <f>D46+G46-J46</f>
        <v>0</v>
      </c>
    </row>
    <row r="47" spans="1:11" ht="18" customHeight="1">
      <c r="A47" s="121" t="s">
        <v>95</v>
      </c>
      <c r="C47" s="45"/>
      <c r="D47" s="24"/>
      <c r="E47" s="24"/>
      <c r="F47" s="24"/>
      <c r="G47" s="24"/>
      <c r="H47" s="24"/>
      <c r="I47" s="24"/>
      <c r="J47" s="24"/>
      <c r="K47" s="195" t="s">
        <v>169</v>
      </c>
    </row>
    <row r="48" spans="1:11" ht="15.75" customHeight="1">
      <c r="A48" s="323" t="s">
        <v>2</v>
      </c>
      <c r="B48" s="324"/>
      <c r="C48" s="305" t="s">
        <v>127</v>
      </c>
      <c r="D48" s="305" t="s">
        <v>128</v>
      </c>
      <c r="E48" s="311" t="s">
        <v>129</v>
      </c>
      <c r="F48" s="312"/>
      <c r="G48" s="313"/>
      <c r="H48" s="311" t="s">
        <v>130</v>
      </c>
      <c r="I48" s="312"/>
      <c r="J48" s="313"/>
      <c r="K48" s="305" t="s">
        <v>131</v>
      </c>
    </row>
    <row r="49" spans="1:11" ht="12.75" customHeight="1">
      <c r="A49" s="305" t="s">
        <v>3</v>
      </c>
      <c r="B49" s="305" t="s">
        <v>4</v>
      </c>
      <c r="C49" s="316"/>
      <c r="D49" s="316"/>
      <c r="E49" s="307" t="s">
        <v>265</v>
      </c>
      <c r="F49" s="309" t="s">
        <v>85</v>
      </c>
      <c r="G49" s="310"/>
      <c r="H49" s="303" t="s">
        <v>265</v>
      </c>
      <c r="I49" s="309" t="s">
        <v>85</v>
      </c>
      <c r="J49" s="310"/>
      <c r="K49" s="316"/>
    </row>
    <row r="50" spans="1:11" ht="45.75" customHeight="1">
      <c r="A50" s="306"/>
      <c r="B50" s="304"/>
      <c r="C50" s="317"/>
      <c r="D50" s="317"/>
      <c r="E50" s="308"/>
      <c r="F50" s="184" t="s">
        <v>266</v>
      </c>
      <c r="G50" s="185" t="s">
        <v>267</v>
      </c>
      <c r="H50" s="304"/>
      <c r="I50" s="185" t="s">
        <v>268</v>
      </c>
      <c r="J50" s="185" t="s">
        <v>269</v>
      </c>
      <c r="K50" s="317"/>
    </row>
    <row r="51" spans="1:11" ht="12.75" thickBot="1">
      <c r="A51" s="27">
        <v>1</v>
      </c>
      <c r="B51" s="28" t="s">
        <v>5</v>
      </c>
      <c r="C51" s="28" t="s">
        <v>6</v>
      </c>
      <c r="D51" s="29">
        <v>4</v>
      </c>
      <c r="E51" s="30">
        <v>5</v>
      </c>
      <c r="F51" s="179">
        <v>6</v>
      </c>
      <c r="G51" s="30">
        <v>7</v>
      </c>
      <c r="H51" s="30">
        <v>8</v>
      </c>
      <c r="I51" s="30">
        <v>9</v>
      </c>
      <c r="J51" s="30">
        <v>10</v>
      </c>
      <c r="K51" s="31">
        <v>11</v>
      </c>
    </row>
    <row r="52" spans="1:11" ht="15" customHeight="1">
      <c r="A52" s="60" t="s">
        <v>88</v>
      </c>
      <c r="B52" s="13" t="s">
        <v>9</v>
      </c>
      <c r="C52" s="14" t="s">
        <v>70</v>
      </c>
      <c r="D52" s="82"/>
      <c r="E52" s="82"/>
      <c r="F52" s="82"/>
      <c r="G52" s="82"/>
      <c r="H52" s="82"/>
      <c r="I52" s="82"/>
      <c r="J52" s="82"/>
      <c r="K52" s="259">
        <f>D52+G52-J52</f>
        <v>0</v>
      </c>
    </row>
    <row r="53" spans="1:11" ht="10.5" customHeight="1">
      <c r="A53" s="56" t="s">
        <v>85</v>
      </c>
      <c r="B53" s="57"/>
      <c r="C53" s="58"/>
      <c r="D53" s="83"/>
      <c r="E53" s="83"/>
      <c r="F53" s="83"/>
      <c r="G53" s="83"/>
      <c r="H53" s="83"/>
      <c r="I53" s="83"/>
      <c r="J53" s="83"/>
      <c r="K53" s="260">
        <f>D53+G53-J53</f>
        <v>0</v>
      </c>
    </row>
    <row r="54" spans="1:11" ht="13.5" customHeight="1">
      <c r="A54" s="61" t="s">
        <v>86</v>
      </c>
      <c r="B54" s="9" t="s">
        <v>111</v>
      </c>
      <c r="C54" s="11" t="s">
        <v>90</v>
      </c>
      <c r="D54" s="84"/>
      <c r="E54" s="84"/>
      <c r="F54" s="84"/>
      <c r="G54" s="84"/>
      <c r="H54" s="84"/>
      <c r="I54" s="84"/>
      <c r="J54" s="84"/>
      <c r="K54" s="255">
        <f>D54+G54-J54</f>
        <v>0</v>
      </c>
    </row>
    <row r="55" spans="1:11" ht="13.5" customHeight="1">
      <c r="A55" s="62" t="s">
        <v>87</v>
      </c>
      <c r="B55" s="6" t="s">
        <v>112</v>
      </c>
      <c r="C55" s="5" t="s">
        <v>91</v>
      </c>
      <c r="D55" s="80"/>
      <c r="E55" s="86"/>
      <c r="F55" s="181"/>
      <c r="G55" s="79"/>
      <c r="H55" s="79"/>
      <c r="I55" s="79"/>
      <c r="J55" s="79"/>
      <c r="K55" s="256">
        <f>D55+G55-J55</f>
        <v>0</v>
      </c>
    </row>
    <row r="56" spans="1:11" ht="15" customHeight="1">
      <c r="A56" s="63" t="s">
        <v>89</v>
      </c>
      <c r="B56" s="9" t="s">
        <v>26</v>
      </c>
      <c r="C56" s="11" t="s">
        <v>71</v>
      </c>
      <c r="D56" s="76"/>
      <c r="E56" s="253" t="s">
        <v>1</v>
      </c>
      <c r="F56" s="253" t="s">
        <v>1</v>
      </c>
      <c r="G56" s="253" t="s">
        <v>1</v>
      </c>
      <c r="H56" s="75"/>
      <c r="I56" s="94"/>
      <c r="J56" s="75"/>
      <c r="K56" s="255">
        <f>D56+J56</f>
        <v>0</v>
      </c>
    </row>
    <row r="57" spans="1:11" ht="10.5" customHeight="1">
      <c r="A57" s="56" t="s">
        <v>85</v>
      </c>
      <c r="B57" s="57"/>
      <c r="C57" s="58"/>
      <c r="D57" s="83"/>
      <c r="E57" s="83"/>
      <c r="F57" s="83"/>
      <c r="G57" s="83"/>
      <c r="H57" s="83"/>
      <c r="I57" s="83"/>
      <c r="J57" s="83"/>
      <c r="K57" s="260">
        <f>D57+G57-J57</f>
        <v>0</v>
      </c>
    </row>
    <row r="58" spans="1:11" ht="13.5" customHeight="1">
      <c r="A58" s="61" t="s">
        <v>86</v>
      </c>
      <c r="B58" s="9" t="s">
        <v>113</v>
      </c>
      <c r="C58" s="11" t="s">
        <v>92</v>
      </c>
      <c r="D58" s="76"/>
      <c r="E58" s="254" t="s">
        <v>1</v>
      </c>
      <c r="F58" s="254" t="s">
        <v>1</v>
      </c>
      <c r="G58" s="254" t="s">
        <v>1</v>
      </c>
      <c r="H58" s="75"/>
      <c r="I58" s="85"/>
      <c r="J58" s="75"/>
      <c r="K58" s="255">
        <f>D58+J58</f>
        <v>0</v>
      </c>
    </row>
    <row r="59" spans="1:11" ht="13.5" customHeight="1">
      <c r="A59" s="62" t="s">
        <v>87</v>
      </c>
      <c r="B59" s="6" t="s">
        <v>160</v>
      </c>
      <c r="C59" s="5" t="s">
        <v>93</v>
      </c>
      <c r="D59" s="76"/>
      <c r="E59" s="253" t="s">
        <v>1</v>
      </c>
      <c r="F59" s="253" t="s">
        <v>1</v>
      </c>
      <c r="G59" s="253" t="s">
        <v>1</v>
      </c>
      <c r="H59" s="75"/>
      <c r="I59" s="94"/>
      <c r="J59" s="75"/>
      <c r="K59" s="255">
        <f>D59+J59</f>
        <v>0</v>
      </c>
    </row>
    <row r="60" spans="1:11" ht="15" customHeight="1">
      <c r="A60" s="63" t="s">
        <v>107</v>
      </c>
      <c r="B60" s="7" t="s">
        <v>149</v>
      </c>
      <c r="C60" s="11" t="s">
        <v>72</v>
      </c>
      <c r="D60" s="86"/>
      <c r="E60" s="86">
        <v>403920</v>
      </c>
      <c r="F60" s="86"/>
      <c r="G60" s="86"/>
      <c r="H60" s="86">
        <v>403920</v>
      </c>
      <c r="I60" s="86"/>
      <c r="J60" s="86"/>
      <c r="K60" s="256">
        <f aca="true" t="shared" si="2" ref="K60:K69">D60+G60-J60</f>
        <v>0</v>
      </c>
    </row>
    <row r="61" spans="1:11" ht="10.5" customHeight="1">
      <c r="A61" s="56" t="s">
        <v>85</v>
      </c>
      <c r="B61" s="57"/>
      <c r="C61" s="58"/>
      <c r="D61" s="83"/>
      <c r="E61" s="83"/>
      <c r="F61" s="83"/>
      <c r="G61" s="83"/>
      <c r="H61" s="83"/>
      <c r="I61" s="83"/>
      <c r="J61" s="83"/>
      <c r="K61" s="260">
        <f t="shared" si="2"/>
        <v>0</v>
      </c>
    </row>
    <row r="62" spans="1:11" ht="13.5" customHeight="1">
      <c r="A62" s="61" t="s">
        <v>86</v>
      </c>
      <c r="B62" s="9" t="s">
        <v>114</v>
      </c>
      <c r="C62" s="11" t="s">
        <v>78</v>
      </c>
      <c r="D62" s="84"/>
      <c r="E62" s="84"/>
      <c r="F62" s="84"/>
      <c r="G62" s="84"/>
      <c r="H62" s="87"/>
      <c r="I62" s="84"/>
      <c r="J62" s="87"/>
      <c r="K62" s="261">
        <f t="shared" si="2"/>
        <v>0</v>
      </c>
    </row>
    <row r="63" spans="1:11" ht="13.5" customHeight="1">
      <c r="A63" s="62" t="s">
        <v>87</v>
      </c>
      <c r="B63" s="6" t="s">
        <v>115</v>
      </c>
      <c r="C63" s="5" t="s">
        <v>94</v>
      </c>
      <c r="D63" s="88"/>
      <c r="E63" s="88"/>
      <c r="F63" s="88"/>
      <c r="G63" s="88"/>
      <c r="H63" s="89"/>
      <c r="I63" s="88"/>
      <c r="J63" s="89"/>
      <c r="K63" s="262">
        <f t="shared" si="2"/>
        <v>0</v>
      </c>
    </row>
    <row r="64" spans="1:11" s="55" customFormat="1" ht="15" customHeight="1">
      <c r="A64" s="64" t="s">
        <v>96</v>
      </c>
      <c r="B64" s="7" t="s">
        <v>150</v>
      </c>
      <c r="C64" s="11" t="s">
        <v>82</v>
      </c>
      <c r="D64" s="90"/>
      <c r="E64" s="90"/>
      <c r="F64" s="90"/>
      <c r="G64" s="90"/>
      <c r="H64" s="90"/>
      <c r="I64" s="90"/>
      <c r="J64" s="90"/>
      <c r="K64" s="263">
        <f t="shared" si="2"/>
        <v>0</v>
      </c>
    </row>
    <row r="65" spans="1:11" ht="10.5" customHeight="1">
      <c r="A65" s="56" t="s">
        <v>85</v>
      </c>
      <c r="B65" s="57"/>
      <c r="C65" s="58"/>
      <c r="D65" s="83"/>
      <c r="E65" s="83"/>
      <c r="F65" s="83"/>
      <c r="G65" s="83"/>
      <c r="H65" s="83"/>
      <c r="I65" s="83"/>
      <c r="J65" s="83"/>
      <c r="K65" s="260">
        <f t="shared" si="2"/>
        <v>0</v>
      </c>
    </row>
    <row r="66" spans="1:11" ht="13.5" customHeight="1">
      <c r="A66" s="61" t="s">
        <v>86</v>
      </c>
      <c r="B66" s="9" t="s">
        <v>161</v>
      </c>
      <c r="C66" s="11" t="s">
        <v>100</v>
      </c>
      <c r="D66" s="91"/>
      <c r="E66" s="91"/>
      <c r="F66" s="91"/>
      <c r="G66" s="91"/>
      <c r="H66" s="91"/>
      <c r="I66" s="91"/>
      <c r="J66" s="91"/>
      <c r="K66" s="264">
        <f t="shared" si="2"/>
        <v>0</v>
      </c>
    </row>
    <row r="67" spans="1:11" ht="13.5" customHeight="1">
      <c r="A67" s="62" t="s">
        <v>87</v>
      </c>
      <c r="B67" s="6" t="s">
        <v>162</v>
      </c>
      <c r="C67" s="5" t="s">
        <v>101</v>
      </c>
      <c r="D67" s="92"/>
      <c r="E67" s="92"/>
      <c r="F67" s="92"/>
      <c r="G67" s="92"/>
      <c r="H67" s="92"/>
      <c r="I67" s="92"/>
      <c r="J67" s="92"/>
      <c r="K67" s="265">
        <f t="shared" si="2"/>
        <v>0</v>
      </c>
    </row>
    <row r="68" spans="1:11" ht="15" customHeight="1">
      <c r="A68" s="60" t="s">
        <v>97</v>
      </c>
      <c r="B68" s="8" t="s">
        <v>181</v>
      </c>
      <c r="C68" s="11" t="s">
        <v>83</v>
      </c>
      <c r="D68" s="92"/>
      <c r="E68" s="92"/>
      <c r="F68" s="92"/>
      <c r="G68" s="92"/>
      <c r="H68" s="92"/>
      <c r="I68" s="92"/>
      <c r="J68" s="92"/>
      <c r="K68" s="265">
        <f t="shared" si="2"/>
        <v>0</v>
      </c>
    </row>
    <row r="69" spans="1:11" ht="10.5" customHeight="1">
      <c r="A69" s="56" t="s">
        <v>85</v>
      </c>
      <c r="B69" s="57"/>
      <c r="C69" s="58"/>
      <c r="D69" s="83"/>
      <c r="E69" s="83"/>
      <c r="F69" s="83"/>
      <c r="G69" s="83"/>
      <c r="H69" s="83"/>
      <c r="I69" s="83"/>
      <c r="J69" s="83"/>
      <c r="K69" s="260">
        <f t="shared" si="2"/>
        <v>0</v>
      </c>
    </row>
    <row r="70" spans="1:11" ht="13.5" customHeight="1">
      <c r="A70" s="65" t="s">
        <v>207</v>
      </c>
      <c r="B70" s="8" t="s">
        <v>116</v>
      </c>
      <c r="C70" s="10" t="s">
        <v>110</v>
      </c>
      <c r="D70" s="91"/>
      <c r="E70" s="91"/>
      <c r="F70" s="91"/>
      <c r="G70" s="91"/>
      <c r="H70" s="91"/>
      <c r="I70" s="91"/>
      <c r="J70" s="91"/>
      <c r="K70" s="264">
        <f>D70+G70-J70</f>
        <v>0</v>
      </c>
    </row>
    <row r="71" spans="1:11" ht="25.5" customHeight="1">
      <c r="A71" s="66" t="s">
        <v>98</v>
      </c>
      <c r="B71" s="6" t="s">
        <v>151</v>
      </c>
      <c r="C71" s="11" t="s">
        <v>73</v>
      </c>
      <c r="D71" s="76"/>
      <c r="E71" s="77" t="s">
        <v>1</v>
      </c>
      <c r="F71" s="77" t="s">
        <v>1</v>
      </c>
      <c r="G71" s="77" t="s">
        <v>1</v>
      </c>
      <c r="H71" s="75"/>
      <c r="I71" s="94"/>
      <c r="J71" s="75"/>
      <c r="K71" s="255">
        <f>D71+J71</f>
        <v>0</v>
      </c>
    </row>
    <row r="72" spans="1:11" ht="10.5" customHeight="1">
      <c r="A72" s="56" t="s">
        <v>85</v>
      </c>
      <c r="B72" s="57"/>
      <c r="C72" s="58"/>
      <c r="D72" s="83"/>
      <c r="E72" s="83"/>
      <c r="F72" s="83"/>
      <c r="G72" s="83"/>
      <c r="H72" s="83"/>
      <c r="I72" s="83"/>
      <c r="J72" s="83"/>
      <c r="K72" s="260">
        <f>D72+G72-J72</f>
        <v>0</v>
      </c>
    </row>
    <row r="73" spans="1:11" ht="13.5" customHeight="1">
      <c r="A73" s="59" t="s">
        <v>207</v>
      </c>
      <c r="B73" s="9" t="s">
        <v>117</v>
      </c>
      <c r="C73" s="11" t="s">
        <v>102</v>
      </c>
      <c r="D73" s="93"/>
      <c r="E73" s="94" t="s">
        <v>1</v>
      </c>
      <c r="F73" s="94" t="s">
        <v>1</v>
      </c>
      <c r="G73" s="94" t="s">
        <v>1</v>
      </c>
      <c r="H73" s="95"/>
      <c r="I73" s="94"/>
      <c r="J73" s="95"/>
      <c r="K73" s="266">
        <f>D73+J73</f>
        <v>0</v>
      </c>
    </row>
    <row r="74" spans="1:11" ht="25.5" customHeight="1">
      <c r="A74" s="66" t="s">
        <v>108</v>
      </c>
      <c r="B74" s="6" t="s">
        <v>153</v>
      </c>
      <c r="C74" s="5" t="s">
        <v>74</v>
      </c>
      <c r="D74" s="92"/>
      <c r="E74" s="92"/>
      <c r="F74" s="92"/>
      <c r="G74" s="92"/>
      <c r="H74" s="92"/>
      <c r="I74" s="92"/>
      <c r="J74" s="92"/>
      <c r="K74" s="265">
        <f aca="true" t="shared" si="3" ref="K74:K87">D74+G74-J74</f>
        <v>0</v>
      </c>
    </row>
    <row r="75" spans="1:11" ht="10.5" customHeight="1">
      <c r="A75" s="56" t="s">
        <v>85</v>
      </c>
      <c r="B75" s="57"/>
      <c r="C75" s="58"/>
      <c r="D75" s="83"/>
      <c r="E75" s="83"/>
      <c r="F75" s="83"/>
      <c r="G75" s="83"/>
      <c r="H75" s="83"/>
      <c r="I75" s="83"/>
      <c r="J75" s="83"/>
      <c r="K75" s="260">
        <f t="shared" si="3"/>
        <v>0</v>
      </c>
    </row>
    <row r="76" spans="1:11" ht="13.5" customHeight="1">
      <c r="A76" s="59" t="s">
        <v>207</v>
      </c>
      <c r="B76" s="9" t="s">
        <v>118</v>
      </c>
      <c r="C76" s="11" t="s">
        <v>80</v>
      </c>
      <c r="D76" s="91"/>
      <c r="E76" s="91"/>
      <c r="F76" s="91"/>
      <c r="G76" s="91"/>
      <c r="H76" s="91"/>
      <c r="I76" s="91"/>
      <c r="J76" s="91"/>
      <c r="K76" s="264">
        <f t="shared" si="3"/>
        <v>0</v>
      </c>
    </row>
    <row r="77" spans="1:11" ht="15" customHeight="1">
      <c r="A77" s="60" t="s">
        <v>53</v>
      </c>
      <c r="B77" s="6" t="s">
        <v>119</v>
      </c>
      <c r="C77" s="12" t="s">
        <v>77</v>
      </c>
      <c r="D77" s="92"/>
      <c r="E77" s="92"/>
      <c r="F77" s="92"/>
      <c r="G77" s="92"/>
      <c r="H77" s="92"/>
      <c r="I77" s="92"/>
      <c r="J77" s="92"/>
      <c r="K77" s="265">
        <f t="shared" si="3"/>
        <v>0</v>
      </c>
    </row>
    <row r="78" spans="1:11" ht="15" customHeight="1">
      <c r="A78" s="66" t="s">
        <v>124</v>
      </c>
      <c r="B78" s="4" t="s">
        <v>120</v>
      </c>
      <c r="C78" s="5" t="s">
        <v>84</v>
      </c>
      <c r="D78" s="92"/>
      <c r="E78" s="92"/>
      <c r="F78" s="92"/>
      <c r="G78" s="92"/>
      <c r="H78" s="92"/>
      <c r="I78" s="92"/>
      <c r="J78" s="92"/>
      <c r="K78" s="265">
        <f t="shared" si="3"/>
        <v>0</v>
      </c>
    </row>
    <row r="79" spans="1:11" ht="15" customHeight="1">
      <c r="A79" s="60" t="s">
        <v>99</v>
      </c>
      <c r="B79" s="3" t="s">
        <v>65</v>
      </c>
      <c r="C79" s="11" t="s">
        <v>81</v>
      </c>
      <c r="D79" s="92"/>
      <c r="E79" s="92">
        <v>3488</v>
      </c>
      <c r="F79" s="92"/>
      <c r="G79" s="92"/>
      <c r="H79" s="92">
        <v>3488</v>
      </c>
      <c r="I79" s="92"/>
      <c r="J79" s="92"/>
      <c r="K79" s="265">
        <f t="shared" si="3"/>
        <v>0</v>
      </c>
    </row>
    <row r="80" spans="1:11" ht="10.5" customHeight="1">
      <c r="A80" s="56" t="s">
        <v>85</v>
      </c>
      <c r="B80" s="67"/>
      <c r="C80" s="58"/>
      <c r="D80" s="83"/>
      <c r="E80" s="83"/>
      <c r="F80" s="83"/>
      <c r="G80" s="83"/>
      <c r="H80" s="83"/>
      <c r="I80" s="83"/>
      <c r="J80" s="83"/>
      <c r="K80" s="260">
        <f t="shared" si="3"/>
        <v>0</v>
      </c>
    </row>
    <row r="81" spans="1:11" ht="13.5" customHeight="1">
      <c r="A81" s="59" t="s">
        <v>207</v>
      </c>
      <c r="B81" s="2" t="s">
        <v>121</v>
      </c>
      <c r="C81" s="10" t="s">
        <v>103</v>
      </c>
      <c r="D81" s="91"/>
      <c r="E81" s="91"/>
      <c r="F81" s="91"/>
      <c r="G81" s="91"/>
      <c r="H81" s="91"/>
      <c r="I81" s="91"/>
      <c r="J81" s="91"/>
      <c r="K81" s="264">
        <f t="shared" si="3"/>
        <v>0</v>
      </c>
    </row>
    <row r="82" spans="1:11" ht="25.5" customHeight="1">
      <c r="A82" s="60" t="s">
        <v>109</v>
      </c>
      <c r="B82" s="4" t="s">
        <v>158</v>
      </c>
      <c r="C82" s="11" t="s">
        <v>75</v>
      </c>
      <c r="D82" s="92"/>
      <c r="E82" s="92"/>
      <c r="F82" s="92"/>
      <c r="G82" s="92"/>
      <c r="H82" s="92"/>
      <c r="I82" s="92"/>
      <c r="J82" s="92"/>
      <c r="K82" s="265">
        <f t="shared" si="3"/>
        <v>0</v>
      </c>
    </row>
    <row r="83" spans="1:11" ht="10.5" customHeight="1">
      <c r="A83" s="56" t="s">
        <v>85</v>
      </c>
      <c r="B83" s="67"/>
      <c r="C83" s="58"/>
      <c r="D83" s="83"/>
      <c r="E83" s="83"/>
      <c r="F83" s="83"/>
      <c r="G83" s="83"/>
      <c r="H83" s="83"/>
      <c r="I83" s="83"/>
      <c r="J83" s="83"/>
      <c r="K83" s="260">
        <f t="shared" si="3"/>
        <v>0</v>
      </c>
    </row>
    <row r="84" spans="1:11" ht="13.5" customHeight="1">
      <c r="A84" s="65" t="s">
        <v>207</v>
      </c>
      <c r="B84" s="2" t="s">
        <v>122</v>
      </c>
      <c r="C84" s="10" t="s">
        <v>104</v>
      </c>
      <c r="D84" s="91"/>
      <c r="E84" s="91"/>
      <c r="F84" s="91"/>
      <c r="G84" s="91"/>
      <c r="H84" s="91"/>
      <c r="I84" s="91"/>
      <c r="J84" s="91"/>
      <c r="K84" s="264">
        <f t="shared" si="3"/>
        <v>0</v>
      </c>
    </row>
    <row r="85" spans="1:11" ht="15" customHeight="1">
      <c r="A85" s="60" t="s">
        <v>68</v>
      </c>
      <c r="B85" s="4" t="s">
        <v>159</v>
      </c>
      <c r="C85" s="11" t="s">
        <v>76</v>
      </c>
      <c r="D85" s="92"/>
      <c r="E85" s="92"/>
      <c r="F85" s="92"/>
      <c r="G85" s="92"/>
      <c r="H85" s="92"/>
      <c r="I85" s="92"/>
      <c r="J85" s="92"/>
      <c r="K85" s="265">
        <f t="shared" si="3"/>
        <v>0</v>
      </c>
    </row>
    <row r="86" spans="1:11" ht="10.5" customHeight="1">
      <c r="A86" s="56" t="s">
        <v>85</v>
      </c>
      <c r="B86" s="67"/>
      <c r="C86" s="58"/>
      <c r="D86" s="83"/>
      <c r="E86" s="83"/>
      <c r="F86" s="83"/>
      <c r="G86" s="83"/>
      <c r="H86" s="83"/>
      <c r="I86" s="83"/>
      <c r="J86" s="83"/>
      <c r="K86" s="260">
        <f t="shared" si="3"/>
        <v>0</v>
      </c>
    </row>
    <row r="87" spans="1:11" ht="13.5" customHeight="1" thickBot="1">
      <c r="A87" s="65" t="s">
        <v>207</v>
      </c>
      <c r="B87" s="16" t="s">
        <v>123</v>
      </c>
      <c r="C87" s="15" t="s">
        <v>105</v>
      </c>
      <c r="D87" s="96"/>
      <c r="E87" s="96"/>
      <c r="F87" s="96"/>
      <c r="G87" s="96"/>
      <c r="H87" s="96"/>
      <c r="I87" s="96"/>
      <c r="J87" s="96"/>
      <c r="K87" s="267">
        <f t="shared" si="3"/>
        <v>0</v>
      </c>
    </row>
  </sheetData>
  <sheetProtection sheet="1" objects="1" scenarios="1" formatCells="0" formatColumns="0" formatRows="0" pivotTables="0"/>
  <mergeCells count="27">
    <mergeCell ref="E6:G6"/>
    <mergeCell ref="C3:G3"/>
    <mergeCell ref="A48:B48"/>
    <mergeCell ref="C48:C50"/>
    <mergeCell ref="D48:D50"/>
    <mergeCell ref="E48:G48"/>
    <mergeCell ref="B4:H4"/>
    <mergeCell ref="K6:K8"/>
    <mergeCell ref="A7:A8"/>
    <mergeCell ref="B7:B8"/>
    <mergeCell ref="E7:E8"/>
    <mergeCell ref="F7:G7"/>
    <mergeCell ref="H7:H8"/>
    <mergeCell ref="I7:J7"/>
    <mergeCell ref="A6:B6"/>
    <mergeCell ref="C6:C8"/>
    <mergeCell ref="D6:D8"/>
    <mergeCell ref="A2:H2"/>
    <mergeCell ref="H48:J48"/>
    <mergeCell ref="K48:K50"/>
    <mergeCell ref="A49:A50"/>
    <mergeCell ref="B49:B50"/>
    <mergeCell ref="E49:E50"/>
    <mergeCell ref="F49:G49"/>
    <mergeCell ref="H49:H50"/>
    <mergeCell ref="I49:J49"/>
    <mergeCell ref="H6:J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  <rowBreaks count="2" manualBreakCount="2">
    <brk id="30" max="255" man="1"/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showZeros="0" zoomScalePageLayoutView="0" workbookViewId="0" topLeftCell="A1">
      <selection activeCell="D6" sqref="D6"/>
    </sheetView>
  </sheetViews>
  <sheetFormatPr defaultColWidth="9.00390625" defaultRowHeight="12.75"/>
  <cols>
    <col min="1" max="1" width="42.25390625" style="18" customWidth="1"/>
    <col min="2" max="2" width="10.00390625" style="18" customWidth="1"/>
    <col min="3" max="3" width="6.875" style="18" customWidth="1"/>
    <col min="4" max="7" width="13.875" style="18" customWidth="1"/>
    <col min="8" max="8" width="12.75390625" style="18" customWidth="1"/>
    <col min="9" max="9" width="13.125" style="18" customWidth="1"/>
    <col min="10" max="16384" width="9.125" style="18" customWidth="1"/>
  </cols>
  <sheetData>
    <row r="1" spans="1:8" ht="14.25">
      <c r="A1" s="121" t="s">
        <v>182</v>
      </c>
      <c r="B1" s="122"/>
      <c r="C1" s="123"/>
      <c r="D1" s="1"/>
      <c r="E1" s="1"/>
      <c r="F1" s="1"/>
      <c r="G1" s="196" t="s">
        <v>274</v>
      </c>
      <c r="H1" s="1"/>
    </row>
    <row r="2" spans="1:9" ht="12.75">
      <c r="A2" s="124"/>
      <c r="B2" s="123"/>
      <c r="C2" s="123"/>
      <c r="D2" s="123"/>
      <c r="E2" s="123"/>
      <c r="F2" s="123"/>
      <c r="G2" s="123"/>
      <c r="H2" s="123"/>
      <c r="I2" s="125"/>
    </row>
    <row r="3" spans="1:7" ht="15" customHeight="1">
      <c r="A3" s="325" t="s">
        <v>183</v>
      </c>
      <c r="B3" s="326"/>
      <c r="C3" s="327" t="s">
        <v>127</v>
      </c>
      <c r="D3" s="305" t="s">
        <v>128</v>
      </c>
      <c r="E3" s="305" t="s">
        <v>129</v>
      </c>
      <c r="F3" s="305" t="s">
        <v>129</v>
      </c>
      <c r="G3" s="305" t="s">
        <v>131</v>
      </c>
    </row>
    <row r="4" spans="1:7" ht="15" customHeight="1">
      <c r="A4" s="126" t="s">
        <v>3</v>
      </c>
      <c r="B4" s="127" t="s">
        <v>4</v>
      </c>
      <c r="C4" s="317"/>
      <c r="D4" s="306"/>
      <c r="E4" s="306"/>
      <c r="F4" s="304"/>
      <c r="G4" s="306"/>
    </row>
    <row r="5" spans="1:7" ht="12" customHeight="1" thickBot="1">
      <c r="A5" s="128">
        <v>1</v>
      </c>
      <c r="B5" s="129" t="s">
        <v>5</v>
      </c>
      <c r="C5" s="130">
        <v>3</v>
      </c>
      <c r="D5" s="130">
        <v>4</v>
      </c>
      <c r="E5" s="131">
        <v>5</v>
      </c>
      <c r="F5" s="131">
        <v>5</v>
      </c>
      <c r="G5" s="132">
        <v>7</v>
      </c>
    </row>
    <row r="6" spans="1:7" ht="15.75" customHeight="1">
      <c r="A6" s="66" t="s">
        <v>184</v>
      </c>
      <c r="B6" s="133" t="s">
        <v>185</v>
      </c>
      <c r="C6" s="134" t="s">
        <v>186</v>
      </c>
      <c r="D6" s="135"/>
      <c r="E6" s="135"/>
      <c r="F6" s="135"/>
      <c r="G6" s="271">
        <f>D6+E6-F6</f>
        <v>0</v>
      </c>
    </row>
    <row r="7" spans="1:7" ht="12">
      <c r="A7" s="61" t="s">
        <v>187</v>
      </c>
      <c r="B7" s="136"/>
      <c r="C7" s="12"/>
      <c r="D7" s="137"/>
      <c r="E7" s="137"/>
      <c r="F7" s="137"/>
      <c r="G7" s="272"/>
    </row>
    <row r="8" spans="1:7" ht="14.25" customHeight="1">
      <c r="A8" s="138" t="s">
        <v>86</v>
      </c>
      <c r="B8" s="139"/>
      <c r="C8" s="10" t="s">
        <v>188</v>
      </c>
      <c r="D8" s="91"/>
      <c r="E8" s="91"/>
      <c r="F8" s="91"/>
      <c r="G8" s="273">
        <f>D8+E8-F8</f>
        <v>0</v>
      </c>
    </row>
    <row r="9" spans="1:7" ht="12">
      <c r="A9" s="166" t="s">
        <v>85</v>
      </c>
      <c r="B9" s="136"/>
      <c r="C9" s="11"/>
      <c r="D9" s="137"/>
      <c r="E9" s="137"/>
      <c r="F9" s="137"/>
      <c r="G9" s="272"/>
    </row>
    <row r="10" spans="1:7" ht="14.25" customHeight="1">
      <c r="A10" s="140" t="s">
        <v>279</v>
      </c>
      <c r="B10" s="136"/>
      <c r="C10" s="11" t="s">
        <v>189</v>
      </c>
      <c r="D10" s="91"/>
      <c r="E10" s="91"/>
      <c r="F10" s="91"/>
      <c r="G10" s="273">
        <f aca="true" t="shared" si="0" ref="G10:G34">D10+E10-F10</f>
        <v>0</v>
      </c>
    </row>
    <row r="11" spans="1:7" ht="14.25" customHeight="1">
      <c r="A11" s="141" t="s">
        <v>190</v>
      </c>
      <c r="B11" s="142"/>
      <c r="C11" s="5" t="s">
        <v>191</v>
      </c>
      <c r="D11" s="143"/>
      <c r="E11" s="143"/>
      <c r="F11" s="143"/>
      <c r="G11" s="274">
        <f t="shared" si="0"/>
        <v>0</v>
      </c>
    </row>
    <row r="12" spans="1:7" ht="15" customHeight="1">
      <c r="A12" s="66" t="s">
        <v>192</v>
      </c>
      <c r="B12" s="4" t="s">
        <v>193</v>
      </c>
      <c r="C12" s="5" t="s">
        <v>194</v>
      </c>
      <c r="D12" s="76"/>
      <c r="E12" s="88"/>
      <c r="F12" s="88"/>
      <c r="G12" s="275">
        <f t="shared" si="0"/>
        <v>0</v>
      </c>
    </row>
    <row r="13" spans="1:7" ht="15.75" customHeight="1">
      <c r="A13" s="66" t="s">
        <v>195</v>
      </c>
      <c r="B13" s="4" t="s">
        <v>196</v>
      </c>
      <c r="C13" s="5" t="s">
        <v>197</v>
      </c>
      <c r="D13" s="92"/>
      <c r="E13" s="92"/>
      <c r="F13" s="92"/>
      <c r="G13" s="276">
        <f t="shared" si="0"/>
        <v>0</v>
      </c>
    </row>
    <row r="14" spans="1:7" ht="26.25" customHeight="1">
      <c r="A14" s="66" t="s">
        <v>198</v>
      </c>
      <c r="B14" s="144" t="s">
        <v>199</v>
      </c>
      <c r="C14" s="5" t="s">
        <v>200</v>
      </c>
      <c r="D14" s="76"/>
      <c r="E14" s="88"/>
      <c r="F14" s="88"/>
      <c r="G14" s="275">
        <f t="shared" si="0"/>
        <v>0</v>
      </c>
    </row>
    <row r="15" spans="1:7" ht="12">
      <c r="A15" s="61" t="s">
        <v>201</v>
      </c>
      <c r="B15" s="145"/>
      <c r="C15" s="11"/>
      <c r="D15" s="137"/>
      <c r="E15" s="137"/>
      <c r="F15" s="137"/>
      <c r="G15" s="272"/>
    </row>
    <row r="16" spans="1:7" ht="14.25" customHeight="1">
      <c r="A16" s="141" t="s">
        <v>202</v>
      </c>
      <c r="B16" s="139"/>
      <c r="C16" s="10" t="s">
        <v>203</v>
      </c>
      <c r="D16" s="91"/>
      <c r="E16" s="91"/>
      <c r="F16" s="91"/>
      <c r="G16" s="273">
        <f t="shared" si="0"/>
        <v>0</v>
      </c>
    </row>
    <row r="17" spans="1:7" ht="10.5" customHeight="1">
      <c r="A17" s="166" t="s">
        <v>85</v>
      </c>
      <c r="B17" s="136"/>
      <c r="C17" s="11"/>
      <c r="D17" s="137"/>
      <c r="E17" s="137"/>
      <c r="F17" s="137"/>
      <c r="G17" s="272"/>
    </row>
    <row r="18" spans="1:7" ht="14.25" customHeight="1">
      <c r="A18" s="140" t="s">
        <v>207</v>
      </c>
      <c r="B18" s="139"/>
      <c r="C18" s="10" t="s">
        <v>204</v>
      </c>
      <c r="D18" s="91"/>
      <c r="E18" s="91"/>
      <c r="F18" s="91"/>
      <c r="G18" s="273">
        <f t="shared" si="0"/>
        <v>0</v>
      </c>
    </row>
    <row r="19" spans="1:7" ht="14.25" customHeight="1">
      <c r="A19" s="146" t="s">
        <v>205</v>
      </c>
      <c r="B19" s="142"/>
      <c r="C19" s="5" t="s">
        <v>206</v>
      </c>
      <c r="D19" s="143"/>
      <c r="E19" s="143"/>
      <c r="F19" s="143"/>
      <c r="G19" s="274">
        <f t="shared" si="0"/>
        <v>0</v>
      </c>
    </row>
    <row r="20" spans="1:7" ht="10.5" customHeight="1">
      <c r="A20" s="166" t="s">
        <v>85</v>
      </c>
      <c r="B20" s="136"/>
      <c r="C20" s="11"/>
      <c r="D20" s="137"/>
      <c r="E20" s="137"/>
      <c r="F20" s="137"/>
      <c r="G20" s="272"/>
    </row>
    <row r="21" spans="1:7" ht="14.25" customHeight="1">
      <c r="A21" s="147" t="s">
        <v>207</v>
      </c>
      <c r="B21" s="136"/>
      <c r="C21" s="11" t="s">
        <v>208</v>
      </c>
      <c r="D21" s="91"/>
      <c r="E21" s="91"/>
      <c r="F21" s="91"/>
      <c r="G21" s="273">
        <f t="shared" si="0"/>
        <v>0</v>
      </c>
    </row>
    <row r="22" spans="1:7" ht="26.25" customHeight="1">
      <c r="A22" s="148" t="s">
        <v>209</v>
      </c>
      <c r="B22" s="144" t="s">
        <v>210</v>
      </c>
      <c r="C22" s="12" t="s">
        <v>211</v>
      </c>
      <c r="D22" s="143"/>
      <c r="E22" s="143"/>
      <c r="F22" s="143"/>
      <c r="G22" s="274">
        <f t="shared" si="0"/>
        <v>0</v>
      </c>
    </row>
    <row r="23" spans="1:7" ht="26.25" customHeight="1">
      <c r="A23" s="66" t="s">
        <v>212</v>
      </c>
      <c r="B23" s="6" t="s">
        <v>213</v>
      </c>
      <c r="C23" s="5" t="s">
        <v>214</v>
      </c>
      <c r="D23" s="143"/>
      <c r="E23" s="143"/>
      <c r="F23" s="143"/>
      <c r="G23" s="274">
        <f t="shared" si="0"/>
        <v>0</v>
      </c>
    </row>
    <row r="24" spans="1:7" ht="12">
      <c r="A24" s="61" t="s">
        <v>201</v>
      </c>
      <c r="B24" s="149"/>
      <c r="C24" s="11"/>
      <c r="D24" s="150"/>
      <c r="E24" s="150"/>
      <c r="F24" s="150"/>
      <c r="G24" s="277"/>
    </row>
    <row r="25" spans="1:7" ht="13.5" customHeight="1">
      <c r="A25" s="141" t="s">
        <v>207</v>
      </c>
      <c r="B25" s="151"/>
      <c r="C25" s="10" t="s">
        <v>215</v>
      </c>
      <c r="D25" s="91"/>
      <c r="E25" s="91"/>
      <c r="F25" s="91"/>
      <c r="G25" s="273">
        <f t="shared" si="0"/>
        <v>0</v>
      </c>
    </row>
    <row r="26" spans="1:7" ht="13.5" customHeight="1">
      <c r="A26" s="198" t="s">
        <v>216</v>
      </c>
      <c r="B26" s="149"/>
      <c r="C26" s="11" t="s">
        <v>217</v>
      </c>
      <c r="D26" s="143"/>
      <c r="E26" s="143"/>
      <c r="F26" s="143"/>
      <c r="G26" s="274">
        <f t="shared" si="0"/>
        <v>0</v>
      </c>
    </row>
    <row r="27" spans="1:7" ht="26.25" customHeight="1">
      <c r="A27" s="66" t="s">
        <v>218</v>
      </c>
      <c r="B27" s="6" t="s">
        <v>219</v>
      </c>
      <c r="C27" s="5" t="s">
        <v>220</v>
      </c>
      <c r="D27" s="143"/>
      <c r="E27" s="143"/>
      <c r="F27" s="143"/>
      <c r="G27" s="274">
        <f t="shared" si="0"/>
        <v>0</v>
      </c>
    </row>
    <row r="28" spans="1:7" ht="12">
      <c r="A28" s="61" t="s">
        <v>201</v>
      </c>
      <c r="B28" s="149"/>
      <c r="C28" s="11"/>
      <c r="D28" s="150"/>
      <c r="E28" s="150"/>
      <c r="F28" s="150"/>
      <c r="G28" s="277"/>
    </row>
    <row r="29" spans="1:7" ht="14.25" customHeight="1">
      <c r="A29" s="138" t="s">
        <v>202</v>
      </c>
      <c r="B29" s="151"/>
      <c r="C29" s="10" t="s">
        <v>221</v>
      </c>
      <c r="D29" s="91"/>
      <c r="E29" s="91"/>
      <c r="F29" s="91"/>
      <c r="G29" s="273">
        <f t="shared" si="0"/>
        <v>0</v>
      </c>
    </row>
    <row r="30" spans="1:7" ht="12">
      <c r="A30" s="166" t="s">
        <v>85</v>
      </c>
      <c r="B30" s="149"/>
      <c r="C30" s="11"/>
      <c r="D30" s="150"/>
      <c r="E30" s="150"/>
      <c r="F30" s="150"/>
      <c r="G30" s="277"/>
    </row>
    <row r="31" spans="1:7" ht="14.25" customHeight="1">
      <c r="A31" s="199" t="s">
        <v>207</v>
      </c>
      <c r="B31" s="151"/>
      <c r="C31" s="10" t="s">
        <v>222</v>
      </c>
      <c r="D31" s="91"/>
      <c r="E31" s="91"/>
      <c r="F31" s="91"/>
      <c r="G31" s="273">
        <f t="shared" si="0"/>
        <v>0</v>
      </c>
    </row>
    <row r="32" spans="1:7" ht="14.25" customHeight="1">
      <c r="A32" s="198" t="s">
        <v>205</v>
      </c>
      <c r="B32" s="151"/>
      <c r="C32" s="10" t="s">
        <v>223</v>
      </c>
      <c r="D32" s="143"/>
      <c r="E32" s="143"/>
      <c r="F32" s="143"/>
      <c r="G32" s="274">
        <f t="shared" si="0"/>
        <v>0</v>
      </c>
    </row>
    <row r="33" spans="1:7" ht="12">
      <c r="A33" s="166" t="s">
        <v>85</v>
      </c>
      <c r="B33" s="149"/>
      <c r="C33" s="11"/>
      <c r="D33" s="150"/>
      <c r="E33" s="150"/>
      <c r="F33" s="150"/>
      <c r="G33" s="277"/>
    </row>
    <row r="34" spans="1:7" ht="14.25" customHeight="1">
      <c r="A34" s="147" t="s">
        <v>207</v>
      </c>
      <c r="B34" s="151"/>
      <c r="C34" s="10" t="s">
        <v>224</v>
      </c>
      <c r="D34" s="91"/>
      <c r="E34" s="91"/>
      <c r="F34" s="91"/>
      <c r="G34" s="278">
        <f t="shared" si="0"/>
        <v>0</v>
      </c>
    </row>
    <row r="35" spans="1:7" ht="15" customHeight="1" thickBot="1">
      <c r="A35" s="66" t="s">
        <v>225</v>
      </c>
      <c r="B35" s="152" t="s">
        <v>226</v>
      </c>
      <c r="C35" s="153" t="s">
        <v>227</v>
      </c>
      <c r="D35" s="154"/>
      <c r="E35" s="200" t="s">
        <v>259</v>
      </c>
      <c r="F35" s="201"/>
      <c r="G35" s="279">
        <f>D35-F35</f>
        <v>0</v>
      </c>
    </row>
    <row r="36" spans="1:7" ht="15.75" customHeight="1">
      <c r="A36" s="155"/>
      <c r="B36" s="156"/>
      <c r="C36" s="123"/>
      <c r="D36" s="157"/>
      <c r="E36" s="157"/>
      <c r="F36" s="157"/>
      <c r="G36" s="197" t="s">
        <v>275</v>
      </c>
    </row>
    <row r="37" spans="1:7" ht="12.75" thickBot="1">
      <c r="A37" s="128">
        <v>1</v>
      </c>
      <c r="B37" s="129" t="s">
        <v>5</v>
      </c>
      <c r="C37" s="130">
        <v>3</v>
      </c>
      <c r="D37" s="130">
        <v>4</v>
      </c>
      <c r="E37" s="131">
        <v>5</v>
      </c>
      <c r="F37" s="131">
        <v>5</v>
      </c>
      <c r="G37" s="132">
        <v>7</v>
      </c>
    </row>
    <row r="38" spans="1:7" ht="27">
      <c r="A38" s="66" t="s">
        <v>228</v>
      </c>
      <c r="B38" s="13" t="s">
        <v>229</v>
      </c>
      <c r="C38" s="158" t="s">
        <v>230</v>
      </c>
      <c r="D38" s="159"/>
      <c r="E38" s="143"/>
      <c r="F38" s="143"/>
      <c r="G38" s="280">
        <f>D38+E38-F38</f>
        <v>0</v>
      </c>
    </row>
    <row r="39" spans="1:7" ht="12">
      <c r="A39" s="61" t="s">
        <v>201</v>
      </c>
      <c r="B39" s="9"/>
      <c r="C39" s="11"/>
      <c r="D39" s="11"/>
      <c r="E39" s="11"/>
      <c r="F39" s="11"/>
      <c r="G39" s="281"/>
    </row>
    <row r="40" spans="1:7" ht="14.25" customHeight="1">
      <c r="A40" s="138" t="s">
        <v>202</v>
      </c>
      <c r="B40" s="9"/>
      <c r="C40" s="11" t="s">
        <v>231</v>
      </c>
      <c r="D40" s="91"/>
      <c r="E40" s="91"/>
      <c r="F40" s="91"/>
      <c r="G40" s="273">
        <f>D40+E40-F40</f>
        <v>0</v>
      </c>
    </row>
    <row r="41" spans="1:7" ht="12">
      <c r="A41" s="166" t="s">
        <v>85</v>
      </c>
      <c r="B41" s="7"/>
      <c r="C41" s="12"/>
      <c r="D41" s="12"/>
      <c r="E41" s="12"/>
      <c r="F41" s="12"/>
      <c r="G41" s="282"/>
    </row>
    <row r="42" spans="1:7" ht="14.25" customHeight="1">
      <c r="A42" s="140" t="s">
        <v>86</v>
      </c>
      <c r="B42" s="8"/>
      <c r="C42" s="10" t="s">
        <v>232</v>
      </c>
      <c r="D42" s="91"/>
      <c r="E42" s="91"/>
      <c r="F42" s="91"/>
      <c r="G42" s="273">
        <f aca="true" t="shared" si="1" ref="G42:G74">D42+E42-F42</f>
        <v>0</v>
      </c>
    </row>
    <row r="43" spans="1:7" ht="14.25" customHeight="1">
      <c r="A43" s="140" t="s">
        <v>207</v>
      </c>
      <c r="B43" s="9"/>
      <c r="C43" s="11" t="s">
        <v>233</v>
      </c>
      <c r="D43" s="143"/>
      <c r="E43" s="143"/>
      <c r="F43" s="143"/>
      <c r="G43" s="274">
        <f t="shared" si="1"/>
        <v>0</v>
      </c>
    </row>
    <row r="44" spans="1:7" ht="14.25" customHeight="1">
      <c r="A44" s="160" t="s">
        <v>234</v>
      </c>
      <c r="B44" s="6"/>
      <c r="C44" s="5" t="s">
        <v>235</v>
      </c>
      <c r="D44" s="143"/>
      <c r="E44" s="143"/>
      <c r="F44" s="143"/>
      <c r="G44" s="274">
        <f t="shared" si="1"/>
        <v>0</v>
      </c>
    </row>
    <row r="45" spans="1:7" ht="11.25" customHeight="1">
      <c r="A45" s="166" t="s">
        <v>85</v>
      </c>
      <c r="B45" s="9"/>
      <c r="C45" s="11"/>
      <c r="D45" s="11"/>
      <c r="E45" s="11"/>
      <c r="F45" s="11"/>
      <c r="G45" s="281"/>
    </row>
    <row r="46" spans="1:7" ht="14.25" customHeight="1">
      <c r="A46" s="140" t="s">
        <v>207</v>
      </c>
      <c r="B46" s="9"/>
      <c r="C46" s="11" t="s">
        <v>236</v>
      </c>
      <c r="D46" s="91"/>
      <c r="E46" s="91"/>
      <c r="F46" s="91"/>
      <c r="G46" s="273">
        <f t="shared" si="1"/>
        <v>0</v>
      </c>
    </row>
    <row r="47" spans="1:7" ht="14.25" customHeight="1">
      <c r="A47" s="146" t="s">
        <v>205</v>
      </c>
      <c r="B47" s="161"/>
      <c r="C47" s="5" t="s">
        <v>237</v>
      </c>
      <c r="D47" s="143"/>
      <c r="E47" s="143"/>
      <c r="F47" s="143"/>
      <c r="G47" s="274">
        <f t="shared" si="1"/>
        <v>0</v>
      </c>
    </row>
    <row r="48" spans="1:7" ht="11.25" customHeight="1">
      <c r="A48" s="166" t="s">
        <v>85</v>
      </c>
      <c r="B48" s="149"/>
      <c r="C48" s="11"/>
      <c r="D48" s="150"/>
      <c r="E48" s="150"/>
      <c r="F48" s="150"/>
      <c r="G48" s="277"/>
    </row>
    <row r="49" spans="1:7" ht="14.25" customHeight="1">
      <c r="A49" s="140" t="s">
        <v>207</v>
      </c>
      <c r="B49" s="149"/>
      <c r="C49" s="11" t="s">
        <v>238</v>
      </c>
      <c r="D49" s="91"/>
      <c r="E49" s="91"/>
      <c r="F49" s="91"/>
      <c r="G49" s="273">
        <f t="shared" si="1"/>
        <v>0</v>
      </c>
    </row>
    <row r="50" spans="1:7" ht="27">
      <c r="A50" s="66" t="s">
        <v>239</v>
      </c>
      <c r="B50" s="6" t="s">
        <v>240</v>
      </c>
      <c r="C50" s="5" t="s">
        <v>241</v>
      </c>
      <c r="D50" s="143"/>
      <c r="E50" s="143"/>
      <c r="F50" s="143"/>
      <c r="G50" s="274">
        <f t="shared" si="1"/>
        <v>0</v>
      </c>
    </row>
    <row r="51" spans="1:7" ht="12">
      <c r="A51" s="61" t="s">
        <v>201</v>
      </c>
      <c r="B51" s="7"/>
      <c r="C51" s="12"/>
      <c r="D51" s="162"/>
      <c r="E51" s="163"/>
      <c r="F51" s="163"/>
      <c r="G51" s="282"/>
    </row>
    <row r="52" spans="1:7" ht="14.25" customHeight="1">
      <c r="A52" s="138" t="s">
        <v>202</v>
      </c>
      <c r="B52" s="8"/>
      <c r="C52" s="10" t="s">
        <v>242</v>
      </c>
      <c r="D52" s="91"/>
      <c r="E52" s="91"/>
      <c r="F52" s="91"/>
      <c r="G52" s="273">
        <f t="shared" si="1"/>
        <v>0</v>
      </c>
    </row>
    <row r="53" spans="1:7" ht="11.25" customHeight="1">
      <c r="A53" s="166" t="s">
        <v>85</v>
      </c>
      <c r="B53" s="7"/>
      <c r="C53" s="12"/>
      <c r="D53" s="162"/>
      <c r="E53" s="163"/>
      <c r="F53" s="163"/>
      <c r="G53" s="282"/>
    </row>
    <row r="54" spans="1:7" ht="14.25" customHeight="1">
      <c r="A54" s="140" t="s">
        <v>86</v>
      </c>
      <c r="B54" s="8"/>
      <c r="C54" s="10" t="s">
        <v>243</v>
      </c>
      <c r="D54" s="91"/>
      <c r="E54" s="91"/>
      <c r="F54" s="91"/>
      <c r="G54" s="273">
        <f t="shared" si="1"/>
        <v>0</v>
      </c>
    </row>
    <row r="55" spans="1:7" ht="14.25" customHeight="1">
      <c r="A55" s="140" t="s">
        <v>207</v>
      </c>
      <c r="B55" s="9"/>
      <c r="C55" s="11" t="s">
        <v>244</v>
      </c>
      <c r="D55" s="143"/>
      <c r="E55" s="143"/>
      <c r="F55" s="143"/>
      <c r="G55" s="274">
        <f t="shared" si="1"/>
        <v>0</v>
      </c>
    </row>
    <row r="56" spans="1:7" ht="14.25" customHeight="1">
      <c r="A56" s="160" t="s">
        <v>234</v>
      </c>
      <c r="B56" s="6"/>
      <c r="C56" s="5" t="s">
        <v>245</v>
      </c>
      <c r="D56" s="143"/>
      <c r="E56" s="143"/>
      <c r="F56" s="143"/>
      <c r="G56" s="274">
        <f t="shared" si="1"/>
        <v>0</v>
      </c>
    </row>
    <row r="57" spans="1:7" ht="11.25" customHeight="1">
      <c r="A57" s="166" t="s">
        <v>85</v>
      </c>
      <c r="B57" s="9"/>
      <c r="C57" s="11"/>
      <c r="D57" s="123"/>
      <c r="E57" s="164"/>
      <c r="F57" s="164"/>
      <c r="G57" s="281"/>
    </row>
    <row r="58" spans="1:7" ht="14.25" customHeight="1">
      <c r="A58" s="140" t="s">
        <v>207</v>
      </c>
      <c r="B58" s="9"/>
      <c r="C58" s="11" t="s">
        <v>246</v>
      </c>
      <c r="D58" s="91"/>
      <c r="E58" s="91"/>
      <c r="F58" s="91"/>
      <c r="G58" s="273">
        <f t="shared" si="1"/>
        <v>0</v>
      </c>
    </row>
    <row r="59" spans="1:7" ht="14.25" customHeight="1">
      <c r="A59" s="146" t="s">
        <v>205</v>
      </c>
      <c r="B59" s="161"/>
      <c r="C59" s="5" t="s">
        <v>247</v>
      </c>
      <c r="D59" s="143"/>
      <c r="E59" s="143"/>
      <c r="F59" s="143"/>
      <c r="G59" s="274">
        <f t="shared" si="1"/>
        <v>0</v>
      </c>
    </row>
    <row r="60" spans="1:7" ht="11.25" customHeight="1">
      <c r="A60" s="166" t="s">
        <v>85</v>
      </c>
      <c r="B60" s="149"/>
      <c r="C60" s="11"/>
      <c r="D60" s="157"/>
      <c r="E60" s="165"/>
      <c r="F60" s="165"/>
      <c r="G60" s="277"/>
    </row>
    <row r="61" spans="1:7" ht="14.25" customHeight="1">
      <c r="A61" s="147" t="s">
        <v>207</v>
      </c>
      <c r="B61" s="151"/>
      <c r="C61" s="10" t="s">
        <v>248</v>
      </c>
      <c r="D61" s="91"/>
      <c r="E61" s="91"/>
      <c r="F61" s="91"/>
      <c r="G61" s="273">
        <f t="shared" si="1"/>
        <v>0</v>
      </c>
    </row>
    <row r="62" spans="1:7" ht="27">
      <c r="A62" s="66" t="s">
        <v>249</v>
      </c>
      <c r="B62" s="7" t="s">
        <v>250</v>
      </c>
      <c r="C62" s="12" t="s">
        <v>251</v>
      </c>
      <c r="D62" s="143"/>
      <c r="E62" s="143"/>
      <c r="F62" s="143"/>
      <c r="G62" s="274">
        <f t="shared" si="1"/>
        <v>0</v>
      </c>
    </row>
    <row r="63" spans="1:7" ht="12">
      <c r="A63" s="61" t="s">
        <v>201</v>
      </c>
      <c r="B63" s="7"/>
      <c r="C63" s="12"/>
      <c r="D63" s="162"/>
      <c r="E63" s="163"/>
      <c r="F63" s="163"/>
      <c r="G63" s="282"/>
    </row>
    <row r="64" spans="1:7" ht="14.25" customHeight="1">
      <c r="A64" s="138" t="s">
        <v>202</v>
      </c>
      <c r="B64" s="8"/>
      <c r="C64" s="10" t="s">
        <v>252</v>
      </c>
      <c r="D64" s="91"/>
      <c r="E64" s="91"/>
      <c r="F64" s="91"/>
      <c r="G64" s="273">
        <f t="shared" si="1"/>
        <v>0</v>
      </c>
    </row>
    <row r="65" spans="1:7" ht="11.25" customHeight="1">
      <c r="A65" s="166" t="s">
        <v>85</v>
      </c>
      <c r="B65" s="7"/>
      <c r="C65" s="12"/>
      <c r="D65" s="162"/>
      <c r="E65" s="163"/>
      <c r="F65" s="163"/>
      <c r="G65" s="282"/>
    </row>
    <row r="66" spans="1:7" ht="14.25" customHeight="1">
      <c r="A66" s="140" t="s">
        <v>86</v>
      </c>
      <c r="B66" s="8"/>
      <c r="C66" s="10" t="s">
        <v>253</v>
      </c>
      <c r="D66" s="91"/>
      <c r="E66" s="91"/>
      <c r="F66" s="91"/>
      <c r="G66" s="273">
        <f t="shared" si="1"/>
        <v>0</v>
      </c>
    </row>
    <row r="67" spans="1:7" ht="14.25" customHeight="1">
      <c r="A67" s="140" t="s">
        <v>207</v>
      </c>
      <c r="B67" s="9"/>
      <c r="C67" s="11" t="s">
        <v>254</v>
      </c>
      <c r="D67" s="143"/>
      <c r="E67" s="143"/>
      <c r="F67" s="143"/>
      <c r="G67" s="274">
        <f t="shared" si="1"/>
        <v>0</v>
      </c>
    </row>
    <row r="68" spans="1:7" ht="14.25" customHeight="1">
      <c r="A68" s="160" t="s">
        <v>234</v>
      </c>
      <c r="B68" s="6"/>
      <c r="C68" s="5" t="s">
        <v>255</v>
      </c>
      <c r="D68" s="143"/>
      <c r="E68" s="143"/>
      <c r="F68" s="143"/>
      <c r="G68" s="274">
        <f t="shared" si="1"/>
        <v>0</v>
      </c>
    </row>
    <row r="69" spans="1:7" ht="11.25" customHeight="1">
      <c r="A69" s="166" t="s">
        <v>85</v>
      </c>
      <c r="B69" s="9"/>
      <c r="C69" s="11"/>
      <c r="D69" s="123"/>
      <c r="E69" s="164"/>
      <c r="F69" s="164"/>
      <c r="G69" s="281"/>
    </row>
    <row r="70" spans="1:7" ht="14.25" customHeight="1">
      <c r="A70" s="140" t="s">
        <v>207</v>
      </c>
      <c r="B70" s="9"/>
      <c r="C70" s="11" t="s">
        <v>256</v>
      </c>
      <c r="D70" s="91"/>
      <c r="E70" s="91"/>
      <c r="F70" s="91"/>
      <c r="G70" s="273">
        <f t="shared" si="1"/>
        <v>0</v>
      </c>
    </row>
    <row r="71" spans="1:7" ht="14.25" customHeight="1">
      <c r="A71" s="146" t="s">
        <v>205</v>
      </c>
      <c r="B71" s="161"/>
      <c r="C71" s="5" t="s">
        <v>257</v>
      </c>
      <c r="D71" s="143"/>
      <c r="E71" s="143"/>
      <c r="F71" s="143"/>
      <c r="G71" s="274">
        <f t="shared" si="1"/>
        <v>0</v>
      </c>
    </row>
    <row r="72" spans="1:7" ht="11.25" customHeight="1">
      <c r="A72" s="166" t="s">
        <v>85</v>
      </c>
      <c r="B72" s="149"/>
      <c r="C72" s="11"/>
      <c r="D72" s="157"/>
      <c r="E72" s="165"/>
      <c r="F72" s="165"/>
      <c r="G72" s="277"/>
    </row>
    <row r="73" spans="1:7" ht="14.25" customHeight="1">
      <c r="A73" s="140" t="s">
        <v>207</v>
      </c>
      <c r="B73" s="151"/>
      <c r="C73" s="10" t="s">
        <v>258</v>
      </c>
      <c r="D73" s="91"/>
      <c r="E73" s="91"/>
      <c r="F73" s="91"/>
      <c r="G73" s="273">
        <f t="shared" si="1"/>
        <v>0</v>
      </c>
    </row>
    <row r="74" spans="1:7" ht="27" customHeight="1" thickBot="1">
      <c r="A74" s="66" t="s">
        <v>278</v>
      </c>
      <c r="B74" s="202" t="s">
        <v>277</v>
      </c>
      <c r="C74" s="15" t="s">
        <v>276</v>
      </c>
      <c r="D74" s="96"/>
      <c r="E74" s="96"/>
      <c r="F74" s="96"/>
      <c r="G74" s="283">
        <f t="shared" si="1"/>
        <v>0</v>
      </c>
    </row>
  </sheetData>
  <sheetProtection sheet="1" objects="1" scenarios="1" formatCells="0" formatColumns="0" formatRows="0" pivotTables="0"/>
  <mergeCells count="6">
    <mergeCell ref="G3:G4"/>
    <mergeCell ref="A3:B3"/>
    <mergeCell ref="C3:C4"/>
    <mergeCell ref="D3:D4"/>
    <mergeCell ref="E3:E4"/>
    <mergeCell ref="F3:F4"/>
  </mergeCells>
  <printOptions/>
  <pageMargins left="1.1811023622047245" right="1.1811023622047245" top="0.3937007874015748" bottom="0.3937007874015748" header="0" footer="0"/>
  <pageSetup horizontalDpi="600" verticalDpi="600" orientation="landscape" paperSize="9" scale="96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Анна Смирнова</cp:lastModifiedBy>
  <cp:lastPrinted>2017-03-10T09:00:59Z</cp:lastPrinted>
  <dcterms:created xsi:type="dcterms:W3CDTF">1999-06-18T11:49:53Z</dcterms:created>
  <dcterms:modified xsi:type="dcterms:W3CDTF">2017-04-06T08:04:43Z</dcterms:modified>
  <cp:category/>
  <cp:version/>
  <cp:contentType/>
  <cp:contentStatus/>
</cp:coreProperties>
</file>